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dno\budget\2021\"/>
    </mc:Choice>
  </mc:AlternateContent>
  <bookViews>
    <workbookView xWindow="0" yWindow="0" windowWidth="20490" windowHeight="7755"/>
  </bookViews>
  <sheets>
    <sheet name="OPĆI DIO" sheetId="5" r:id="rId1"/>
    <sheet name="Plan prihoda  i primitaka" sheetId="1" r:id="rId2"/>
    <sheet name="Plan rashoda i izdataka " sheetId="8" r:id="rId3"/>
  </sheets>
  <definedNames>
    <definedName name="_xlnm._FilterDatabase" localSheetId="2" hidden="1">'Plan rashoda i izdataka '!$A$1:$E$150</definedName>
    <definedName name="_xlnm.Print_Area" localSheetId="0">'OPĆI DIO'!$A$1:$H$27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C9" i="1"/>
  <c r="G18" i="5" l="1"/>
  <c r="H18" i="5"/>
  <c r="F18" i="5"/>
  <c r="F23" i="5" l="1"/>
  <c r="F6" i="5"/>
  <c r="G6" i="5"/>
  <c r="H6" i="5"/>
  <c r="F9" i="5"/>
  <c r="G9" i="5"/>
  <c r="H9" i="5"/>
  <c r="G23" i="5"/>
  <c r="H23" i="5"/>
  <c r="G12" i="5" l="1"/>
  <c r="H12" i="5"/>
  <c r="F12" i="5"/>
  <c r="F25" i="5" s="1"/>
  <c r="G25" i="5" l="1"/>
  <c r="H25" i="5"/>
</calcChain>
</file>

<file path=xl/sharedStrings.xml><?xml version="1.0" encoding="utf-8"?>
<sst xmlns="http://schemas.openxmlformats.org/spreadsheetml/2006/main" count="326" uniqueCount="118">
  <si>
    <t>VRSTA PRIHODA / PRIMITAKA</t>
  </si>
  <si>
    <t>Materijalni rashodi</t>
  </si>
  <si>
    <t xml:space="preserve">Plan prihoda i primitaka </t>
  </si>
  <si>
    <t>OPĆI DIO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</si>
  <si>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</si>
  <si>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</si>
  <si>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</si>
  <si>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</si>
  <si>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</si>
  <si>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</si>
  <si>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</si>
  <si>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</si>
  <si>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</si>
  <si>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</si>
  <si>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</si>
  <si>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</si>
  <si>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</si>
  <si>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UKUPNO</t>
  </si>
  <si>
    <t>Prijedlog plana 
za 2021.</t>
  </si>
  <si>
    <t>Projekcija plana
za 2022.</t>
  </si>
  <si>
    <t>Projekcija plana 
za 2023.</t>
  </si>
  <si>
    <t>VIŠAK IZ PRETHODNE(IH) KOJI ĆE SE RASPOREDITI</t>
  </si>
  <si>
    <t>MANJAK IZ PRETHODNE(IH) KOJI ĆE SE POKRITI</t>
  </si>
  <si>
    <t>64</t>
  </si>
  <si>
    <t>Prihodi od imovine</t>
  </si>
  <si>
    <t>641</t>
  </si>
  <si>
    <t>Prihodi od financijske imovine</t>
  </si>
  <si>
    <t>66</t>
  </si>
  <si>
    <t>Prihodi od prodaje proizvoda i robe te pruženih usluga i prihodi od donacija</t>
  </si>
  <si>
    <t>661</t>
  </si>
  <si>
    <t>Prihodi od prodaje proizvoda i robe te pruženih usluga</t>
  </si>
  <si>
    <t>92</t>
  </si>
  <si>
    <t>Rezultat poslovanja</t>
  </si>
  <si>
    <t>922</t>
  </si>
  <si>
    <t>Višak/manjak prihoda</t>
  </si>
  <si>
    <t>RAČUN</t>
  </si>
  <si>
    <t>RKP I NAZIV PK</t>
  </si>
  <si>
    <t>PLAN 2021</t>
  </si>
  <si>
    <t>PROJEKCIJA PLANA 2022</t>
  </si>
  <si>
    <t>PROJEKCIJA PLANA 2023</t>
  </si>
  <si>
    <t>Izvor 1.1. GRAD SAMOBOR-  Opći prihodi i  primici</t>
  </si>
  <si>
    <t>Prihodi iz nadležnog proračuna i od HZZO-a temeljem ugovornih obveza</t>
  </si>
  <si>
    <t>Prihodi iz nadležnog proračuna za financiranje redovne djelatnosti proračunskih korisnika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</si>
  <si>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</si>
  <si>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</si>
  <si>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</si>
  <si>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</si>
  <si>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63</t>
  </si>
  <si>
    <t>Pomoći iz inozemstva i od subjekata unutar općeg proračuna</t>
  </si>
  <si>
    <t>636</t>
  </si>
  <si>
    <t>Pomoći proračunskim korisnicima iz proračuna koji im nije nadležan</t>
  </si>
  <si>
    <t>638</t>
  </si>
  <si>
    <t>Pomoći temeljem prijenosa EU sredstava</t>
  </si>
  <si>
    <t>634</t>
  </si>
  <si>
    <t>Pomoći od izvanproračunskih korisnika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</si>
  <si>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</si>
  <si>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</si>
  <si>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</si>
  <si>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</si>
  <si>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</si>
  <si>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</si>
  <si>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</si>
  <si>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</si>
  <si>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</si>
  <si>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</si>
  <si>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</si>
  <si>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</si>
  <si>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</si>
  <si>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</si>
  <si>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</si>
  <si>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</si>
  <si>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</si>
  <si>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</si>
  <si>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</si>
  <si>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</si>
  <si>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</si>
  <si>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</si>
  <si>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</si>
  <si>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</si>
  <si>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</si>
  <si>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</si>
  <si>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</si>
  <si>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41</t>
  </si>
  <si>
    <t>Rashodi za nabavu neproizvedene dugotrajne imovine</t>
  </si>
  <si>
    <t>412</t>
  </si>
  <si>
    <t>Nematerijalna imovina</t>
  </si>
  <si>
    <t>38</t>
  </si>
  <si>
    <t>381</t>
  </si>
  <si>
    <t>Tekuće donacije</t>
  </si>
  <si>
    <t>383</t>
  </si>
  <si>
    <t>Kazne, penali i naknade štete</t>
  </si>
  <si>
    <t>BROJ KONTA</t>
  </si>
  <si>
    <t>VRSTA RASHODA / IZDATKA</t>
  </si>
  <si>
    <t>PLAN 2021.</t>
  </si>
  <si>
    <t>PROJEKCIJA PLANA 2022.</t>
  </si>
  <si>
    <t>PROJEKCIJA PLANA 2023.</t>
  </si>
  <si>
    <t>Višak iz prethodne godine koji će se rasporediti</t>
  </si>
  <si>
    <t>PRIJEDLOG PROJEKCIJA PLANA ZA 2022. I 2023. GODINU</t>
  </si>
  <si>
    <t>Izvor 1. OPĆI PRIHODI I PRIMICI</t>
  </si>
  <si>
    <t xml:space="preserve">Ostali rashodi                                                                                      </t>
  </si>
  <si>
    <t>Izvor 4. POMOĆI</t>
  </si>
  <si>
    <t>FUNKCIJSKA KLASIFIKACIJA 0820 Službe kulture</t>
  </si>
  <si>
    <t>Izvor 2. VLASTITI PRIHODI</t>
  </si>
  <si>
    <t>26311 Pučko otvoreno učilište Samobor</t>
  </si>
  <si>
    <t>Program 4040 JAVNE POTREBE U KULTURI</t>
  </si>
  <si>
    <t>Aktivnost A404001 Redovna djelatnost</t>
  </si>
  <si>
    <t>Aktivnost A404007 Samoborska glazbena jesen</t>
  </si>
  <si>
    <t>Aktivnost A404009 Galerija Prica</t>
  </si>
  <si>
    <t>Aktivnost A404010 Posebni programi</t>
  </si>
  <si>
    <t>Aktivnost A404020 Kinoprikazivačka djelatnost</t>
  </si>
  <si>
    <t>Aktivnost A404021 Obrazovanje</t>
  </si>
  <si>
    <t>Kapitalni projekt K404002 Oprema</t>
  </si>
  <si>
    <t>Tekući projekt T404001 Gastro klub za pametno zapošljavanje</t>
  </si>
  <si>
    <t>FUNKCIJSKA KLASIFIKACIJA 0950 Obrazovanje koje se ne može definirati po stupnju</t>
  </si>
  <si>
    <t>Izvor 2.1. VLASTITI PRIHODI</t>
  </si>
  <si>
    <t>Izvor 4.1. PRIHODI OD POMOĆI</t>
  </si>
  <si>
    <t>FINANCIJSKI PLAN POU SAMOBOR ZA 2021. GODINU</t>
  </si>
  <si>
    <t>FINANCIJSKI PLAN POU SAMOBOR ZA 2021.                                                                             I PROJEKCIJA PLANA ZA  2022. I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</si>
</sst>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47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Geneva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none">
        <fgColor rgb="FFFEDE01"/>
        <bgColor rgb="FFFEDE0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rgb="FFFEDE0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6" fillId="2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3" applyNumberFormat="0" applyAlignment="0" applyProtection="0"/>
    <xf numFmtId="0" fontId="11" fillId="18" borderId="4" applyNumberFormat="0" applyAlignment="0" applyProtection="0"/>
    <xf numFmtId="0" fontId="12" fillId="2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2" borderId="5" applyNumberFormat="0" applyFill="0" applyAlignment="0" applyProtection="0"/>
    <xf numFmtId="0" fontId="15" fillId="2" borderId="6" applyNumberFormat="0" applyFill="0" applyAlignment="0" applyProtection="0"/>
    <xf numFmtId="0" fontId="16" fillId="2" borderId="7" applyNumberFormat="0" applyFill="0" applyAlignment="0" applyProtection="0"/>
    <xf numFmtId="0" fontId="16" fillId="2" borderId="0" applyNumberFormat="0" applyFill="0" applyBorder="0" applyAlignment="0" applyProtection="0"/>
    <xf numFmtId="0" fontId="17" fillId="10" borderId="3" applyNumberFormat="0" applyAlignment="0" applyProtection="0"/>
    <xf numFmtId="0" fontId="18" fillId="2" borderId="9" applyNumberFormat="0" applyFill="0" applyAlignment="0" applyProtection="0"/>
    <xf numFmtId="0" fontId="19" fillId="10" borderId="0" applyNumberFormat="0" applyBorder="0" applyAlignment="0" applyProtection="0"/>
    <xf numFmtId="0" fontId="2" fillId="2" borderId="0"/>
    <xf numFmtId="0" fontId="6" fillId="5" borderId="2" applyNumberFormat="0" applyFont="0" applyAlignment="0" applyProtection="0"/>
    <xf numFmtId="0" fontId="20" fillId="17" borderId="8" applyNumberFormat="0" applyAlignment="0" applyProtection="0"/>
    <xf numFmtId="0" fontId="21" fillId="2" borderId="0" applyNumberFormat="0" applyFill="0" applyBorder="0" applyAlignment="0" applyProtection="0"/>
    <xf numFmtId="0" fontId="22" fillId="2" borderId="10" applyNumberFormat="0" applyFill="0" applyAlignment="0" applyProtection="0"/>
    <xf numFmtId="0" fontId="18" fillId="2" borderId="0" applyNumberFormat="0" applyFill="0" applyBorder="0" applyAlignment="0" applyProtection="0"/>
    <xf numFmtId="0" fontId="6" fillId="2" borderId="0"/>
    <xf numFmtId="0" fontId="1" fillId="2" borderId="0"/>
    <xf numFmtId="0" fontId="40" fillId="2" borderId="0"/>
    <xf numFmtId="0" fontId="43" fillId="2" borderId="0" applyNumberFormat="0" applyBorder="0" applyProtection="0"/>
    <xf numFmtId="0" fontId="44" fillId="2" borderId="0"/>
    <xf numFmtId="0" fontId="39" fillId="2" borderId="0" applyNumberFormat="0" applyFont="0" applyBorder="0" applyProtection="0"/>
    <xf numFmtId="0" fontId="23" fillId="2" borderId="0"/>
    <xf numFmtId="0" fontId="39" fillId="2" borderId="0" applyNumberFormat="0" applyFont="0" applyBorder="0" applyProtection="0"/>
  </cellStyleXfs>
  <cellXfs count="122">
    <xf numFmtId="0" fontId="3" fillId="0" borderId="0" xfId="0" applyFont="1" applyFill="1" applyBorder="1"/>
    <xf numFmtId="0" fontId="4" fillId="0" borderId="0" xfId="0" applyFont="1" applyFill="1" applyBorder="1"/>
    <xf numFmtId="0" fontId="24" fillId="19" borderId="0" xfId="1" applyNumberFormat="1" applyFont="1" applyFill="1" applyBorder="1" applyAlignment="1" applyProtection="1"/>
    <xf numFmtId="0" fontId="29" fillId="19" borderId="0" xfId="1" applyNumberFormat="1" applyFont="1" applyFill="1" applyBorder="1" applyAlignment="1" applyProtection="1"/>
    <xf numFmtId="0" fontId="26" fillId="19" borderId="0" xfId="1" applyNumberFormat="1" applyFont="1" applyFill="1" applyBorder="1" applyAlignment="1" applyProtection="1">
      <alignment horizontal="left" wrapText="1"/>
    </xf>
    <xf numFmtId="0" fontId="28" fillId="19" borderId="0" xfId="1" applyNumberFormat="1" applyFont="1" applyFill="1" applyBorder="1" applyAlignment="1" applyProtection="1">
      <alignment wrapText="1"/>
    </xf>
    <xf numFmtId="0" fontId="27" fillId="19" borderId="13" xfId="1" quotePrefix="1" applyFont="1" applyFill="1" applyBorder="1" applyAlignment="1">
      <alignment horizontal="left" wrapText="1"/>
    </xf>
    <xf numFmtId="0" fontId="27" fillId="19" borderId="1" xfId="1" quotePrefix="1" applyFont="1" applyFill="1" applyBorder="1" applyAlignment="1">
      <alignment horizontal="left" wrapText="1"/>
    </xf>
    <xf numFmtId="0" fontId="27" fillId="19" borderId="1" xfId="1" quotePrefix="1" applyNumberFormat="1" applyFont="1" applyFill="1" applyBorder="1" applyAlignment="1" applyProtection="1">
      <alignment horizontal="left"/>
    </xf>
    <xf numFmtId="0" fontId="25" fillId="19" borderId="11" xfId="1" applyNumberFormat="1" applyFont="1" applyFill="1" applyBorder="1" applyAlignment="1" applyProtection="1">
      <alignment horizontal="center" wrapText="1"/>
    </xf>
    <xf numFmtId="0" fontId="25" fillId="19" borderId="11" xfId="1" applyNumberFormat="1" applyFont="1" applyFill="1" applyBorder="1" applyAlignment="1" applyProtection="1">
      <alignment horizontal="center" vertical="center" wrapText="1"/>
    </xf>
    <xf numFmtId="0" fontId="25" fillId="19" borderId="12" xfId="1" applyFont="1" applyFill="1" applyBorder="1" applyAlignment="1">
      <alignment horizontal="center" vertical="center" wrapText="1"/>
    </xf>
    <xf numFmtId="0" fontId="25" fillId="19" borderId="0" xfId="1" applyFont="1" applyFill="1" applyBorder="1" applyAlignment="1">
      <alignment horizontal="center" vertical="center" wrapText="1"/>
    </xf>
    <xf numFmtId="3" fontId="27" fillId="19" borderId="11" xfId="1" applyNumberFormat="1" applyFont="1" applyFill="1" applyBorder="1" applyAlignment="1">
      <alignment horizontal="right"/>
    </xf>
    <xf numFmtId="3" fontId="27" fillId="19" borderId="11" xfId="1" applyNumberFormat="1" applyFont="1" applyFill="1" applyBorder="1" applyAlignment="1" applyProtection="1">
      <alignment horizontal="right" wrapText="1"/>
    </xf>
    <xf numFmtId="3" fontId="24" fillId="19" borderId="0" xfId="1" applyNumberFormat="1" applyFont="1" applyFill="1" applyBorder="1" applyAlignment="1" applyProtection="1"/>
    <xf numFmtId="0" fontId="28" fillId="19" borderId="0" xfId="1" applyNumberFormat="1" applyFont="1" applyFill="1" applyBorder="1" applyAlignment="1" applyProtection="1"/>
    <xf numFmtId="3" fontId="28" fillId="19" borderId="0" xfId="1" applyNumberFormat="1" applyFont="1" applyFill="1" applyBorder="1" applyAlignment="1" applyProtection="1"/>
    <xf numFmtId="0" fontId="34" fillId="19" borderId="0" xfId="1" applyNumberFormat="1" applyFont="1" applyFill="1" applyBorder="1" applyAlignment="1" applyProtection="1"/>
    <xf numFmtId="0" fontId="26" fillId="19" borderId="0" xfId="1" quotePrefix="1" applyNumberFormat="1" applyFont="1" applyFill="1" applyBorder="1" applyAlignment="1" applyProtection="1">
      <alignment horizontal="left" wrapText="1"/>
    </xf>
    <xf numFmtId="0" fontId="24" fillId="19" borderId="0" xfId="1" applyNumberFormat="1" applyFont="1" applyFill="1" applyBorder="1" applyAlignment="1" applyProtection="1">
      <alignment horizontal="center"/>
    </xf>
    <xf numFmtId="0" fontId="35" fillId="19" borderId="0" xfId="1" applyNumberFormat="1" applyFont="1" applyFill="1" applyBorder="1" applyAlignment="1" applyProtection="1"/>
    <xf numFmtId="0" fontId="24" fillId="19" borderId="0" xfId="1" applyNumberFormat="1" applyFont="1" applyFill="1" applyBorder="1" applyAlignment="1" applyProtection="1">
      <alignment horizontal="right"/>
    </xf>
    <xf numFmtId="3" fontId="25" fillId="19" borderId="0" xfId="1" applyNumberFormat="1" applyFont="1" applyFill="1" applyBorder="1" applyAlignment="1" applyProtection="1"/>
    <xf numFmtId="0" fontId="27" fillId="19" borderId="1" xfId="1" quotePrefix="1" applyFont="1" applyFill="1" applyBorder="1" applyAlignment="1">
      <alignment horizontal="center" wrapText="1"/>
    </xf>
    <xf numFmtId="3" fontId="27" fillId="20" borderId="13" xfId="1" quotePrefix="1" applyNumberFormat="1" applyFont="1" applyFill="1" applyBorder="1" applyAlignment="1">
      <alignment horizontal="right"/>
    </xf>
    <xf numFmtId="3" fontId="27" fillId="20" borderId="11" xfId="1" applyNumberFormat="1" applyFont="1" applyFill="1" applyBorder="1" applyAlignment="1" applyProtection="1">
      <alignment horizontal="right" wrapText="1"/>
    </xf>
    <xf numFmtId="0" fontId="23" fillId="20" borderId="1" xfId="1" applyNumberFormat="1" applyFont="1" applyFill="1" applyBorder="1" applyAlignment="1" applyProtection="1"/>
    <xf numFmtId="0" fontId="30" fillId="20" borderId="13" xfId="1" applyFont="1" applyFill="1" applyBorder="1" applyAlignment="1">
      <alignment horizontal="left"/>
    </xf>
    <xf numFmtId="3" fontId="27" fillId="20" borderId="11" xfId="1" applyNumberFormat="1" applyFont="1" applyFill="1" applyBorder="1" applyAlignment="1">
      <alignment horizontal="right"/>
    </xf>
    <xf numFmtId="3" fontId="27" fillId="21" borderId="13" xfId="1" quotePrefix="1" applyNumberFormat="1" applyFont="1" applyFill="1" applyBorder="1" applyAlignment="1">
      <alignment horizontal="right"/>
    </xf>
    <xf numFmtId="3" fontId="27" fillId="21" borderId="11" xfId="1" applyNumberFormat="1" applyFont="1" applyFill="1" applyBorder="1" applyAlignment="1" applyProtection="1">
      <alignment horizontal="right" wrapText="1"/>
    </xf>
    <xf numFmtId="0" fontId="24" fillId="19" borderId="0" xfId="1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7" fillId="22" borderId="13" xfId="1" quotePrefix="1" applyNumberFormat="1" applyFont="1" applyFill="1" applyBorder="1" applyAlignment="1">
      <alignment horizontal="right"/>
    </xf>
    <xf numFmtId="3" fontId="27" fillId="22" borderId="11" xfId="1" applyNumberFormat="1" applyFont="1" applyFill="1" applyBorder="1" applyAlignment="1" applyProtection="1">
      <alignment horizontal="right" wrapText="1"/>
    </xf>
    <xf numFmtId="0" fontId="36" fillId="0" borderId="0" xfId="0" applyFont="1"/>
    <xf numFmtId="0" fontId="36" fillId="0" borderId="0" xfId="0" applyFont="1" applyBorder="1" applyAlignment="1" applyProtection="1">
      <alignment horizontal="center"/>
    </xf>
    <xf numFmtId="0" fontId="37" fillId="23" borderId="0" xfId="0" applyFont="1" applyFill="1" applyBorder="1"/>
    <xf numFmtId="0" fontId="36" fillId="0" borderId="0" xfId="0" applyFont="1" applyBorder="1" applyAlignment="1" applyProtection="1">
      <alignment horizontal="center" wrapText="1"/>
    </xf>
    <xf numFmtId="0" fontId="38" fillId="24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3" fontId="37" fillId="23" borderId="0" xfId="0" applyNumberFormat="1" applyFont="1" applyFill="1" applyBorder="1"/>
    <xf numFmtId="3" fontId="38" fillId="24" borderId="0" xfId="0" applyNumberFormat="1" applyFont="1" applyFill="1" applyBorder="1"/>
    <xf numFmtId="3" fontId="38" fillId="0" borderId="0" xfId="0" applyNumberFormat="1" applyFont="1" applyFill="1" applyBorder="1"/>
    <xf numFmtId="3" fontId="39" fillId="0" borderId="0" xfId="0" applyNumberFormat="1" applyFont="1" applyFill="1" applyBorder="1"/>
    <xf numFmtId="0" fontId="41" fillId="2" borderId="15" xfId="0" applyNumberFormat="1" applyFont="1" applyFill="1" applyBorder="1" applyAlignment="1">
      <alignment vertical="center" wrapText="1" readingOrder="1"/>
    </xf>
    <xf numFmtId="0" fontId="42" fillId="2" borderId="0" xfId="0" applyNumberFormat="1" applyFont="1" applyFill="1" applyBorder="1" applyAlignment="1">
      <alignment horizontal="left" vertical="center" wrapText="1" readingOrder="1"/>
    </xf>
    <xf numFmtId="0" fontId="42" fillId="2" borderId="0" xfId="0" applyNumberFormat="1" applyFont="1" applyFill="1" applyBorder="1" applyAlignment="1">
      <alignment vertical="center" wrapText="1" readingOrder="1"/>
    </xf>
    <xf numFmtId="0" fontId="41" fillId="2" borderId="0" xfId="0" applyNumberFormat="1" applyFont="1" applyFill="1" applyBorder="1" applyAlignment="1">
      <alignment horizontal="left" vertical="center" wrapText="1" readingOrder="1"/>
    </xf>
    <xf numFmtId="0" fontId="41" fillId="2" borderId="0" xfId="0" applyNumberFormat="1" applyFont="1" applyFill="1" applyBorder="1" applyAlignment="1">
      <alignment vertical="center" wrapText="1" readingOrder="1"/>
    </xf>
    <xf numFmtId="0" fontId="41" fillId="2" borderId="15" xfId="0" applyNumberFormat="1" applyFont="1" applyFill="1" applyBorder="1" applyAlignment="1">
      <alignment horizontal="center" vertical="center" wrapText="1" readingOrder="1"/>
    </xf>
    <xf numFmtId="164" fontId="42" fillId="2" borderId="0" xfId="0" applyNumberFormat="1" applyFont="1" applyFill="1" applyBorder="1" applyAlignment="1">
      <alignment horizontal="right" vertical="center" wrapText="1" readingOrder="1"/>
    </xf>
    <xf numFmtId="164" fontId="41" fillId="2" borderId="0" xfId="0" applyNumberFormat="1" applyFont="1" applyFill="1" applyBorder="1" applyAlignment="1">
      <alignment horizontal="right" vertical="center" wrapText="1" readingOrder="1"/>
    </xf>
    <xf numFmtId="0" fontId="46" fillId="2" borderId="0" xfId="48" applyFont="1"/>
    <xf numFmtId="0" fontId="45" fillId="22" borderId="0" xfId="48" applyFont="1" applyFill="1"/>
    <xf numFmtId="0" fontId="45" fillId="22" borderId="0" xfId="48" applyFont="1" applyFill="1" applyAlignment="1">
      <alignment wrapText="1"/>
    </xf>
    <xf numFmtId="3" fontId="45" fillId="22" borderId="0" xfId="48" applyNumberFormat="1" applyFont="1" applyFill="1"/>
    <xf numFmtId="0" fontId="45" fillId="25" borderId="0" xfId="48" applyFont="1" applyFill="1"/>
    <xf numFmtId="0" fontId="45" fillId="25" borderId="0" xfId="48" applyFont="1" applyFill="1" applyAlignment="1">
      <alignment wrapText="1"/>
    </xf>
    <xf numFmtId="3" fontId="45" fillId="25" borderId="0" xfId="48" applyNumberFormat="1" applyFont="1" applyFill="1"/>
    <xf numFmtId="0" fontId="45" fillId="26" borderId="0" xfId="48" applyFont="1" applyFill="1"/>
    <xf numFmtId="0" fontId="45" fillId="26" borderId="0" xfId="48" applyFont="1" applyFill="1" applyAlignment="1">
      <alignment wrapText="1"/>
    </xf>
    <xf numFmtId="3" fontId="45" fillId="26" borderId="0" xfId="48" applyNumberFormat="1" applyFont="1" applyFill="1"/>
    <xf numFmtId="0" fontId="45" fillId="27" borderId="0" xfId="48" applyFont="1" applyFill="1"/>
    <xf numFmtId="0" fontId="45" fillId="27" borderId="0" xfId="48" applyFont="1" applyFill="1" applyAlignment="1">
      <alignment wrapText="1"/>
    </xf>
    <xf numFmtId="3" fontId="45" fillId="27" borderId="0" xfId="48" applyNumberFormat="1" applyFont="1" applyFill="1"/>
    <xf numFmtId="0" fontId="45" fillId="2" borderId="0" xfId="48" applyFont="1" applyAlignment="1">
      <alignment wrapText="1"/>
    </xf>
    <xf numFmtId="3" fontId="45" fillId="2" borderId="0" xfId="48" applyNumberFormat="1" applyFont="1"/>
    <xf numFmtId="0" fontId="46" fillId="2" borderId="0" xfId="48" applyFont="1" applyAlignment="1">
      <alignment wrapText="1"/>
    </xf>
    <xf numFmtId="3" fontId="46" fillId="2" borderId="0" xfId="48" applyNumberFormat="1" applyFont="1"/>
    <xf numFmtId="0" fontId="45" fillId="28" borderId="0" xfId="48" applyFont="1" applyFill="1"/>
    <xf numFmtId="0" fontId="45" fillId="28" borderId="0" xfId="48" applyFont="1" applyFill="1" applyAlignment="1">
      <alignment wrapText="1"/>
    </xf>
    <xf numFmtId="3" fontId="45" fillId="28" borderId="0" xfId="48" applyNumberFormat="1" applyFont="1" applyFill="1"/>
    <xf numFmtId="0" fontId="46" fillId="0" borderId="0" xfId="48" applyFont="1" applyFill="1"/>
    <xf numFmtId="0" fontId="27" fillId="22" borderId="13" xfId="1" applyNumberFormat="1" applyFont="1" applyFill="1" applyBorder="1" applyAlignment="1" applyProtection="1">
      <alignment horizontal="left" wrapText="1"/>
    </xf>
    <xf numFmtId="0" fontId="27" fillId="22" borderId="1" xfId="1" applyNumberFormat="1" applyFont="1" applyFill="1" applyBorder="1" applyAlignment="1" applyProtection="1">
      <alignment horizontal="left" wrapText="1"/>
    </xf>
    <xf numFmtId="0" fontId="27" fillId="22" borderId="14" xfId="1" applyNumberFormat="1" applyFont="1" applyFill="1" applyBorder="1" applyAlignment="1" applyProtection="1">
      <alignment horizontal="left" wrapText="1"/>
    </xf>
    <xf numFmtId="0" fontId="27" fillId="20" borderId="13" xfId="1" applyNumberFormat="1" applyFont="1" applyFill="1" applyBorder="1" applyAlignment="1" applyProtection="1">
      <alignment horizontal="left" wrapText="1"/>
    </xf>
    <xf numFmtId="0" fontId="27" fillId="20" borderId="1" xfId="1" applyNumberFormat="1" applyFont="1" applyFill="1" applyBorder="1" applyAlignment="1" applyProtection="1">
      <alignment horizontal="left" wrapText="1"/>
    </xf>
    <xf numFmtId="0" fontId="27" fillId="20" borderId="14" xfId="1" applyNumberFormat="1" applyFont="1" applyFill="1" applyBorder="1" applyAlignment="1" applyProtection="1">
      <alignment horizontal="left" wrapText="1"/>
    </xf>
    <xf numFmtId="0" fontId="26" fillId="19" borderId="1" xfId="1" quotePrefix="1" applyNumberFormat="1" applyFont="1" applyFill="1" applyBorder="1" applyAlignment="1" applyProtection="1">
      <alignment horizontal="center" vertical="center" wrapText="1"/>
    </xf>
    <xf numFmtId="0" fontId="30" fillId="19" borderId="13" xfId="1" applyNumberFormat="1" applyFont="1" applyFill="1" applyBorder="1" applyAlignment="1" applyProtection="1">
      <alignment horizontal="left" wrapText="1"/>
    </xf>
    <xf numFmtId="0" fontId="30" fillId="19" borderId="1" xfId="1" applyNumberFormat="1" applyFont="1" applyFill="1" applyBorder="1" applyAlignment="1" applyProtection="1">
      <alignment horizontal="left" wrapText="1"/>
    </xf>
    <xf numFmtId="0" fontId="30" fillId="19" borderId="14" xfId="1" applyNumberFormat="1" applyFont="1" applyFill="1" applyBorder="1" applyAlignment="1" applyProtection="1">
      <alignment horizontal="left" wrapText="1"/>
    </xf>
    <xf numFmtId="0" fontId="27" fillId="21" borderId="13" xfId="1" applyNumberFormat="1" applyFont="1" applyFill="1" applyBorder="1" applyAlignment="1" applyProtection="1">
      <alignment horizontal="left" wrapText="1"/>
    </xf>
    <xf numFmtId="0" fontId="27" fillId="21" borderId="1" xfId="1" applyNumberFormat="1" applyFont="1" applyFill="1" applyBorder="1" applyAlignment="1" applyProtection="1">
      <alignment horizontal="left" wrapText="1"/>
    </xf>
    <xf numFmtId="0" fontId="27" fillId="21" borderId="14" xfId="1" applyNumberFormat="1" applyFont="1" applyFill="1" applyBorder="1" applyAlignment="1" applyProtection="1">
      <alignment horizontal="left" wrapText="1"/>
    </xf>
    <xf numFmtId="0" fontId="33" fillId="19" borderId="0" xfId="1" applyNumberFormat="1" applyFont="1" applyFill="1" applyBorder="1" applyAlignment="1" applyProtection="1">
      <alignment wrapText="1"/>
    </xf>
    <xf numFmtId="0" fontId="6" fillId="19" borderId="0" xfId="1" applyNumberFormat="1" applyFill="1" applyBorder="1" applyAlignment="1" applyProtection="1">
      <alignment wrapText="1"/>
    </xf>
    <xf numFmtId="0" fontId="30" fillId="20" borderId="13" xfId="1" quotePrefix="1" applyNumberFormat="1" applyFont="1" applyFill="1" applyBorder="1" applyAlignment="1" applyProtection="1">
      <alignment horizontal="left" wrapText="1"/>
    </xf>
    <xf numFmtId="0" fontId="30" fillId="20" borderId="1" xfId="1" quotePrefix="1" applyNumberFormat="1" applyFont="1" applyFill="1" applyBorder="1" applyAlignment="1" applyProtection="1">
      <alignment horizontal="left" wrapText="1"/>
    </xf>
    <xf numFmtId="0" fontId="30" fillId="20" borderId="14" xfId="1" quotePrefix="1" applyNumberFormat="1" applyFont="1" applyFill="1" applyBorder="1" applyAlignment="1" applyProtection="1">
      <alignment horizontal="left" wrapText="1"/>
    </xf>
    <xf numFmtId="0" fontId="26" fillId="19" borderId="0" xfId="1" quotePrefix="1" applyNumberFormat="1" applyFont="1" applyFill="1" applyBorder="1" applyAlignment="1" applyProtection="1">
      <alignment horizontal="center" vertical="center" wrapText="1"/>
    </xf>
    <xf numFmtId="0" fontId="28" fillId="19" borderId="0" xfId="1" applyNumberFormat="1" applyFont="1" applyFill="1" applyBorder="1" applyAlignment="1" applyProtection="1">
      <alignment horizontal="center" vertical="center" wrapText="1"/>
    </xf>
    <xf numFmtId="0" fontId="24" fillId="19" borderId="0" xfId="1" applyNumberFormat="1" applyFont="1" applyFill="1" applyBorder="1" applyAlignment="1" applyProtection="1"/>
    <xf numFmtId="0" fontId="30" fillId="19" borderId="13" xfId="1" quotePrefix="1" applyNumberFormat="1" applyFont="1" applyFill="1" applyBorder="1" applyAlignment="1" applyProtection="1">
      <alignment horizontal="left" wrapText="1"/>
    </xf>
    <xf numFmtId="0" fontId="31" fillId="19" borderId="1" xfId="1" applyNumberFormat="1" applyFont="1" applyFill="1" applyBorder="1" applyAlignment="1" applyProtection="1">
      <alignment wrapText="1"/>
    </xf>
    <xf numFmtId="0" fontId="32" fillId="19" borderId="0" xfId="1" applyNumberFormat="1" applyFont="1" applyFill="1" applyBorder="1" applyAlignment="1" applyProtection="1">
      <alignment horizontal="left"/>
    </xf>
    <xf numFmtId="0" fontId="26" fillId="19" borderId="0" xfId="1" applyNumberFormat="1" applyFont="1" applyFill="1" applyBorder="1" applyAlignment="1" applyProtection="1">
      <alignment horizontal="center" vertical="top" wrapText="1"/>
    </xf>
    <xf numFmtId="0" fontId="26" fillId="19" borderId="0" xfId="1" applyNumberFormat="1" applyFont="1" applyFill="1" applyBorder="1" applyAlignment="1" applyProtection="1">
      <alignment horizontal="center" vertical="center" wrapText="1"/>
    </xf>
    <xf numFmtId="0" fontId="24" fillId="19" borderId="0" xfId="1" applyNumberFormat="1" applyFont="1" applyFill="1" applyBorder="1" applyAlignment="1" applyProtection="1">
      <alignment vertical="center" wrapText="1"/>
    </xf>
    <xf numFmtId="0" fontId="27" fillId="19" borderId="13" xfId="1" quotePrefix="1" applyFont="1" applyFill="1" applyBorder="1" applyAlignment="1">
      <alignment horizontal="center" wrapText="1"/>
    </xf>
    <xf numFmtId="0" fontId="27" fillId="19" borderId="1" xfId="1" quotePrefix="1" applyFont="1" applyFill="1" applyBorder="1" applyAlignment="1">
      <alignment horizontal="center" wrapText="1"/>
    </xf>
    <xf numFmtId="0" fontId="27" fillId="19" borderId="14" xfId="1" quotePrefix="1" applyFont="1" applyFill="1" applyBorder="1" applyAlignment="1">
      <alignment horizontal="center" wrapText="1"/>
    </xf>
    <xf numFmtId="0" fontId="30" fillId="19" borderId="13" xfId="1" quotePrefix="1" applyFont="1" applyFill="1" applyBorder="1" applyAlignment="1">
      <alignment horizontal="left"/>
    </xf>
    <xf numFmtId="0" fontId="30" fillId="19" borderId="1" xfId="1" quotePrefix="1" applyFont="1" applyFill="1" applyBorder="1" applyAlignment="1">
      <alignment horizontal="left"/>
    </xf>
    <xf numFmtId="0" fontId="30" fillId="19" borderId="14" xfId="1" quotePrefix="1" applyFont="1" applyFill="1" applyBorder="1" applyAlignment="1">
      <alignment horizontal="left"/>
    </xf>
    <xf numFmtId="0" fontId="30" fillId="19" borderId="1" xfId="1" quotePrefix="1" applyNumberFormat="1" applyFont="1" applyFill="1" applyBorder="1" applyAlignment="1" applyProtection="1">
      <alignment horizontal="left" wrapText="1"/>
    </xf>
    <xf numFmtId="0" fontId="30" fillId="19" borderId="14" xfId="1" quotePrefix="1" applyNumberFormat="1" applyFont="1" applyFill="1" applyBorder="1" applyAlignment="1" applyProtection="1">
      <alignment horizontal="left" wrapText="1"/>
    </xf>
    <xf numFmtId="0" fontId="26" fillId="19" borderId="1" xfId="1" applyNumberFormat="1" applyFont="1" applyFill="1" applyBorder="1" applyAlignment="1" applyProtection="1">
      <alignment horizontal="center" vertical="center" wrapText="1"/>
    </xf>
    <xf numFmtId="0" fontId="30" fillId="20" borderId="13" xfId="44" applyNumberFormat="1" applyFont="1" applyFill="1" applyBorder="1" applyAlignment="1" applyProtection="1">
      <alignment horizontal="left" wrapText="1"/>
    </xf>
    <xf numFmtId="0" fontId="31" fillId="20" borderId="1" xfId="44" applyNumberFormat="1" applyFont="1" applyFill="1" applyBorder="1" applyAlignment="1" applyProtection="1">
      <alignment wrapText="1"/>
    </xf>
    <xf numFmtId="0" fontId="23" fillId="20" borderId="1" xfId="44" applyNumberFormat="1" applyFont="1" applyFill="1" applyBorder="1" applyAlignment="1" applyProtection="1"/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44"/>
    <cellStyle name="Normal 4" xfId="50"/>
    <cellStyle name="Normalno 2" xfId="38"/>
    <cellStyle name="Normalno 2 2" xfId="45"/>
    <cellStyle name="Normalno 2 3" xfId="49"/>
    <cellStyle name="Normalno 3" xfId="1"/>
    <cellStyle name="Normalno 4" xfId="46"/>
    <cellStyle name="Normalno 4 2" xfId="48"/>
    <cellStyle name="Normalno 7" xfId="51"/>
    <cellStyle name="Note" xfId="39"/>
    <cellStyle name="Obično_1Prihodi-rashodi2004 2" xfId="47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3535FF"/>
      <rgbColor rgb="00FEDE01"/>
      <rgbColor rgb="00C1C1FF"/>
      <rgbColor rgb="00E1E1FF"/>
      <rgbColor rgb="00008000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6"/>
  <sheetViews>
    <sheetView tabSelected="1" topLeftCell="A8" zoomScaleNormal="100" zoomScaleSheetLayoutView="100" workbookViewId="0">
      <selection activeCell="A3" sqref="A3:H3"/>
    </sheetView>
  </sheetViews>
  <sheetFormatPr defaultColWidth="11.42578125" defaultRowHeight="12.75"/>
  <cols>
    <col min="1" max="2" width="4.28515625" style="2" customWidth="1"/>
    <col min="3" max="3" width="5.5703125" style="2" customWidth="1"/>
    <col min="4" max="4" width="5.28515625" style="20" customWidth="1"/>
    <col min="5" max="5" width="44.7109375" style="2" customWidth="1"/>
    <col min="6" max="6" width="15.5703125" style="2" customWidth="1"/>
    <col min="7" max="7" width="16.7109375" style="2" customWidth="1"/>
    <col min="8" max="8" width="16.28515625" style="2" customWidth="1"/>
    <col min="9" max="9" width="11.42578125" style="2"/>
    <col min="10" max="10" width="16.28515625" style="2" bestFit="1" customWidth="1"/>
    <col min="11" max="11" width="21.7109375" style="2" bestFit="1" customWidth="1"/>
    <col min="12" max="16384" width="11.42578125" style="2"/>
  </cols>
  <sheetData>
    <row r="1" spans="1:10" ht="15">
      <c r="A1" s="104"/>
      <c r="B1" s="104"/>
      <c r="C1" s="104"/>
      <c r="D1" s="104"/>
      <c r="E1" s="104"/>
      <c r="F1" s="104"/>
      <c r="G1" s="104"/>
      <c r="H1" s="104"/>
    </row>
    <row r="2" spans="1:10" ht="60" customHeight="1">
      <c r="A2" s="105" t="s">
        <v>117</v>
      </c>
      <c r="B2" s="105"/>
      <c r="C2" s="105"/>
      <c r="D2" s="105"/>
      <c r="E2" s="105"/>
      <c r="F2" s="105"/>
      <c r="G2" s="105"/>
      <c r="H2" s="105"/>
    </row>
    <row r="3" spans="1:10" s="3" customFormat="1" ht="26.25" customHeight="1">
      <c r="A3" s="106" t="s">
        <v>3</v>
      </c>
      <c r="B3" s="106"/>
      <c r="C3" s="106"/>
      <c r="D3" s="106"/>
      <c r="E3" s="106"/>
      <c r="F3" s="106"/>
      <c r="G3" s="107"/>
      <c r="H3" s="107"/>
    </row>
    <row r="4" spans="1:10" ht="15.75" customHeight="1">
      <c r="A4" s="4"/>
      <c r="B4" s="5"/>
      <c r="C4" s="5"/>
      <c r="D4" s="5"/>
      <c r="E4" s="5"/>
    </row>
    <row r="5" spans="1:10" ht="27.75" customHeight="1">
      <c r="A5" s="108"/>
      <c r="B5" s="109"/>
      <c r="C5" s="109"/>
      <c r="D5" s="109"/>
      <c r="E5" s="110"/>
      <c r="F5" s="9" t="s">
        <v>18</v>
      </c>
      <c r="G5" s="9" t="s">
        <v>19</v>
      </c>
      <c r="H5" s="10" t="s">
        <v>20</v>
      </c>
      <c r="I5" s="11"/>
    </row>
    <row r="6" spans="1:10" ht="27.75" customHeight="1">
      <c r="A6" s="117" t="s">
        <v>17</v>
      </c>
      <c r="B6" s="118"/>
      <c r="C6" s="118"/>
      <c r="D6" s="118"/>
      <c r="E6" s="119"/>
      <c r="F6" s="29">
        <f>+F7+F8</f>
        <v>6967000</v>
      </c>
      <c r="G6" s="29">
        <f>G7+G8</f>
        <v>6672000</v>
      </c>
      <c r="H6" s="29">
        <f>+H7+H8</f>
        <v>6702000</v>
      </c>
      <c r="I6" s="12"/>
    </row>
    <row r="7" spans="1:10" ht="22.5" customHeight="1">
      <c r="A7" s="88" t="s">
        <v>4</v>
      </c>
      <c r="B7" s="89"/>
      <c r="C7" s="89"/>
      <c r="D7" s="89"/>
      <c r="E7" s="90"/>
      <c r="F7" s="13">
        <v>6967000</v>
      </c>
      <c r="G7" s="13">
        <v>6672000</v>
      </c>
      <c r="H7" s="13">
        <v>6702000</v>
      </c>
    </row>
    <row r="8" spans="1:10" ht="22.5" customHeight="1">
      <c r="A8" s="111" t="s">
        <v>5</v>
      </c>
      <c r="B8" s="112"/>
      <c r="C8" s="112"/>
      <c r="D8" s="112"/>
      <c r="E8" s="113"/>
      <c r="F8" s="13"/>
      <c r="G8" s="13"/>
      <c r="H8" s="13"/>
    </row>
    <row r="9" spans="1:10" ht="22.5" customHeight="1">
      <c r="A9" s="28" t="s">
        <v>6</v>
      </c>
      <c r="B9" s="27"/>
      <c r="C9" s="27"/>
      <c r="D9" s="27"/>
      <c r="E9" s="27"/>
      <c r="F9" s="29">
        <f>+F10+F11</f>
        <v>7037000</v>
      </c>
      <c r="G9" s="29">
        <f>+G10+G11</f>
        <v>6672000</v>
      </c>
      <c r="H9" s="29">
        <f>+H10+H11</f>
        <v>6702000</v>
      </c>
    </row>
    <row r="10" spans="1:10" ht="22.5" customHeight="1">
      <c r="A10" s="102" t="s">
        <v>7</v>
      </c>
      <c r="B10" s="114"/>
      <c r="C10" s="114"/>
      <c r="D10" s="114"/>
      <c r="E10" s="115"/>
      <c r="F10" s="13">
        <v>6622000</v>
      </c>
      <c r="G10" s="13">
        <v>6257000</v>
      </c>
      <c r="H10" s="14">
        <v>6287000</v>
      </c>
      <c r="I10" s="15"/>
      <c r="J10" s="15"/>
    </row>
    <row r="11" spans="1:10" ht="22.5" customHeight="1">
      <c r="A11" s="111" t="s">
        <v>8</v>
      </c>
      <c r="B11" s="112"/>
      <c r="C11" s="112"/>
      <c r="D11" s="112"/>
      <c r="E11" s="113"/>
      <c r="F11" s="13">
        <v>415000</v>
      </c>
      <c r="G11" s="13">
        <v>415000</v>
      </c>
      <c r="H11" s="14">
        <v>415000</v>
      </c>
      <c r="I11" s="15"/>
      <c r="J11" s="15"/>
    </row>
    <row r="12" spans="1:10" ht="22.5" customHeight="1">
      <c r="A12" s="96" t="s">
        <v>9</v>
      </c>
      <c r="B12" s="97"/>
      <c r="C12" s="97"/>
      <c r="D12" s="97"/>
      <c r="E12" s="98"/>
      <c r="F12" s="26">
        <f>+F6-F9</f>
        <v>-70000</v>
      </c>
      <c r="G12" s="26">
        <f>+G6-G9</f>
        <v>0</v>
      </c>
      <c r="H12" s="26">
        <f>+H6-H9</f>
        <v>0</v>
      </c>
      <c r="J12" s="15"/>
    </row>
    <row r="13" spans="1:10" ht="25.5" customHeight="1">
      <c r="A13" s="116"/>
      <c r="B13" s="116"/>
      <c r="C13" s="116"/>
      <c r="D13" s="116"/>
      <c r="E13" s="116"/>
      <c r="F13" s="116"/>
      <c r="G13" s="116"/>
      <c r="H13" s="116"/>
    </row>
    <row r="14" spans="1:10" ht="27.75" customHeight="1">
      <c r="A14" s="6"/>
      <c r="B14" s="7"/>
      <c r="C14" s="7"/>
      <c r="D14" s="24"/>
      <c r="E14" s="8"/>
      <c r="F14" s="9" t="s">
        <v>18</v>
      </c>
      <c r="G14" s="9" t="s">
        <v>19</v>
      </c>
      <c r="H14" s="10" t="s">
        <v>20</v>
      </c>
      <c r="J14" s="15"/>
    </row>
    <row r="15" spans="1:10" ht="30.75" customHeight="1">
      <c r="A15" s="81" t="s">
        <v>10</v>
      </c>
      <c r="B15" s="82"/>
      <c r="C15" s="82"/>
      <c r="D15" s="82"/>
      <c r="E15" s="83"/>
      <c r="F15" s="35">
        <v>70000</v>
      </c>
      <c r="G15" s="35">
        <v>0</v>
      </c>
      <c r="H15" s="36">
        <v>0</v>
      </c>
      <c r="J15" s="15"/>
    </row>
    <row r="16" spans="1:10" s="32" customFormat="1" ht="30.75" customHeight="1">
      <c r="A16" s="91" t="s">
        <v>21</v>
      </c>
      <c r="B16" s="92"/>
      <c r="C16" s="92"/>
      <c r="D16" s="92"/>
      <c r="E16" s="93"/>
      <c r="F16" s="30">
        <v>70000</v>
      </c>
      <c r="G16" s="30">
        <v>0</v>
      </c>
      <c r="H16" s="31">
        <v>0</v>
      </c>
      <c r="J16" s="15"/>
    </row>
    <row r="17" spans="1:11" s="32" customFormat="1" ht="30.75" customHeight="1">
      <c r="A17" s="91" t="s">
        <v>22</v>
      </c>
      <c r="B17" s="92"/>
      <c r="C17" s="92"/>
      <c r="D17" s="92"/>
      <c r="E17" s="93"/>
      <c r="F17" s="30"/>
      <c r="G17" s="30">
        <v>0</v>
      </c>
      <c r="H17" s="31">
        <v>0</v>
      </c>
      <c r="J17" s="15"/>
    </row>
    <row r="18" spans="1:11" ht="34.5" customHeight="1">
      <c r="A18" s="84" t="s">
        <v>11</v>
      </c>
      <c r="B18" s="85"/>
      <c r="C18" s="85"/>
      <c r="D18" s="85"/>
      <c r="E18" s="86"/>
      <c r="F18" s="25">
        <f>F16-F17</f>
        <v>70000</v>
      </c>
      <c r="G18" s="25">
        <f t="shared" ref="G18:H18" si="0">G16-G17</f>
        <v>0</v>
      </c>
      <c r="H18" s="26">
        <f t="shared" si="0"/>
        <v>0</v>
      </c>
      <c r="J18" s="15"/>
    </row>
    <row r="19" spans="1:11" s="16" customFormat="1" ht="25.5" customHeight="1">
      <c r="A19" s="87"/>
      <c r="B19" s="87"/>
      <c r="C19" s="87"/>
      <c r="D19" s="87"/>
      <c r="E19" s="87"/>
      <c r="F19" s="87"/>
      <c r="G19" s="87"/>
      <c r="H19" s="87"/>
      <c r="J19" s="17"/>
    </row>
    <row r="20" spans="1:11" s="16" customFormat="1" ht="27.75" customHeight="1">
      <c r="A20" s="6"/>
      <c r="B20" s="7"/>
      <c r="C20" s="7"/>
      <c r="D20" s="24"/>
      <c r="E20" s="8"/>
      <c r="F20" s="9" t="s">
        <v>18</v>
      </c>
      <c r="G20" s="9" t="s">
        <v>19</v>
      </c>
      <c r="H20" s="10" t="s">
        <v>20</v>
      </c>
      <c r="J20" s="17"/>
      <c r="K20" s="17"/>
    </row>
    <row r="21" spans="1:11" s="16" customFormat="1" ht="22.5" customHeight="1">
      <c r="A21" s="88" t="s">
        <v>12</v>
      </c>
      <c r="B21" s="89"/>
      <c r="C21" s="89"/>
      <c r="D21" s="89"/>
      <c r="E21" s="90"/>
      <c r="F21" s="13">
        <v>0</v>
      </c>
      <c r="G21" s="13"/>
      <c r="H21" s="13"/>
      <c r="J21" s="17"/>
    </row>
    <row r="22" spans="1:11" s="16" customFormat="1" ht="33.75" customHeight="1">
      <c r="A22" s="88" t="s">
        <v>13</v>
      </c>
      <c r="B22" s="89"/>
      <c r="C22" s="89"/>
      <c r="D22" s="89"/>
      <c r="E22" s="90"/>
      <c r="F22" s="13">
        <v>0</v>
      </c>
      <c r="G22" s="13"/>
      <c r="H22" s="13"/>
    </row>
    <row r="23" spans="1:11" s="16" customFormat="1" ht="22.5" customHeight="1">
      <c r="A23" s="96" t="s">
        <v>14</v>
      </c>
      <c r="B23" s="97"/>
      <c r="C23" s="97"/>
      <c r="D23" s="97"/>
      <c r="E23" s="98"/>
      <c r="F23" s="29">
        <f>F21-F22</f>
        <v>0</v>
      </c>
      <c r="G23" s="29">
        <f>G21-G22</f>
        <v>0</v>
      </c>
      <c r="H23" s="29">
        <f>H21-H22</f>
        <v>0</v>
      </c>
      <c r="J23" s="18"/>
      <c r="K23" s="17"/>
    </row>
    <row r="24" spans="1:11" s="16" customFormat="1" ht="25.5" customHeight="1">
      <c r="A24" s="99"/>
      <c r="B24" s="100"/>
      <c r="C24" s="100"/>
      <c r="D24" s="100"/>
      <c r="E24" s="100"/>
      <c r="F24" s="101"/>
      <c r="G24" s="101"/>
      <c r="H24" s="101"/>
    </row>
    <row r="25" spans="1:11" s="16" customFormat="1" ht="22.5" customHeight="1">
      <c r="A25" s="102" t="s">
        <v>15</v>
      </c>
      <c r="B25" s="103"/>
      <c r="C25" s="103"/>
      <c r="D25" s="103"/>
      <c r="E25" s="103"/>
      <c r="F25" s="13">
        <f>IF((F12+F18+F23)&lt;&gt;0,"NESLAGANJE ZBROJA",(F12+F18+F23))</f>
        <v>0</v>
      </c>
      <c r="G25" s="13">
        <f>IF((G12+G18+G23)&lt;&gt;0,"NESLAGANJE ZBROJA",(G12+G18+G23))</f>
        <v>0</v>
      </c>
      <c r="H25" s="13">
        <f>IF((H12+H18+H23)&lt;&gt;0,"NESLAGANJE ZBROJA",(H12+H18+H23))</f>
        <v>0</v>
      </c>
    </row>
    <row r="26" spans="1:11" s="16" customFormat="1" ht="18" customHeight="1">
      <c r="A26" s="19"/>
      <c r="B26" s="5"/>
      <c r="C26" s="5"/>
      <c r="D26" s="5"/>
      <c r="E26" s="5"/>
    </row>
    <row r="27" spans="1:11" ht="42" customHeight="1">
      <c r="A27" s="94" t="s">
        <v>16</v>
      </c>
      <c r="B27" s="95"/>
      <c r="C27" s="95"/>
      <c r="D27" s="95"/>
      <c r="E27" s="95"/>
      <c r="F27" s="95"/>
      <c r="G27" s="95"/>
      <c r="H27" s="95"/>
    </row>
    <row r="28" spans="1:11">
      <c r="E28" s="21"/>
    </row>
    <row r="32" spans="1:11">
      <c r="F32" s="15"/>
      <c r="G32" s="15"/>
      <c r="H32" s="15"/>
    </row>
    <row r="33" spans="5:8">
      <c r="F33" s="15"/>
      <c r="G33" s="15"/>
      <c r="H33" s="15"/>
    </row>
    <row r="34" spans="5:8">
      <c r="E34" s="22"/>
      <c r="F34" s="23"/>
      <c r="G34" s="23"/>
      <c r="H34" s="23"/>
    </row>
    <row r="35" spans="5:8">
      <c r="E35" s="22"/>
      <c r="F35" s="15"/>
      <c r="G35" s="15"/>
      <c r="H35" s="15"/>
    </row>
    <row r="36" spans="5:8">
      <c r="E36" s="22"/>
      <c r="F36" s="15"/>
      <c r="G36" s="15"/>
      <c r="H36" s="15"/>
    </row>
    <row r="37" spans="5:8">
      <c r="E37" s="22"/>
      <c r="F37" s="15"/>
      <c r="G37" s="15"/>
      <c r="H37" s="15"/>
    </row>
    <row r="38" spans="5:8">
      <c r="E38" s="22"/>
      <c r="F38" s="15"/>
      <c r="G38" s="15"/>
      <c r="H38" s="15"/>
    </row>
    <row r="39" spans="5:8">
      <c r="E39" s="22"/>
    </row>
    <row r="44" spans="5:8">
      <c r="F44" s="15"/>
    </row>
    <row r="45" spans="5:8">
      <c r="F45" s="15"/>
    </row>
    <row r="46" spans="5:8">
      <c r="F46" s="15"/>
    </row>
  </sheetData>
  <mergeCells count="22">
    <mergeCell ref="A27:H27"/>
    <mergeCell ref="A23:E23"/>
    <mergeCell ref="A24:H24"/>
    <mergeCell ref="A25:E25"/>
    <mergeCell ref="A1:H1"/>
    <mergeCell ref="A2:H2"/>
    <mergeCell ref="A3:H3"/>
    <mergeCell ref="A7:E7"/>
    <mergeCell ref="A5:E5"/>
    <mergeCell ref="A22:E22"/>
    <mergeCell ref="A8:E8"/>
    <mergeCell ref="A10:E10"/>
    <mergeCell ref="A11:E11"/>
    <mergeCell ref="A12:E12"/>
    <mergeCell ref="A13:H13"/>
    <mergeCell ref="A6:E6"/>
    <mergeCell ref="A15:E15"/>
    <mergeCell ref="A18:E18"/>
    <mergeCell ref="A19:H19"/>
    <mergeCell ref="A21:E21"/>
    <mergeCell ref="A16:E16"/>
    <mergeCell ref="A17:E1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  <ignoredErrors>
    <ignoredError sqref="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activeCell="A2" sqref="A2:F2"/>
    </sheetView>
  </sheetViews>
  <sheetFormatPr defaultRowHeight="15"/>
  <cols>
    <col min="1" max="1" width="11" customWidth="1"/>
    <col min="2" max="2" width="76.140625" bestFit="1" customWidth="1"/>
    <col min="3" max="5" width="13.85546875" bestFit="1" customWidth="1"/>
    <col min="6" max="6" width="12" customWidth="1"/>
  </cols>
  <sheetData>
    <row r="1" spans="1:6" ht="8.4499999999999993" customHeight="1">
      <c r="A1" s="34"/>
      <c r="B1" s="34"/>
      <c r="C1" s="34"/>
    </row>
    <row r="2" spans="1:6" ht="19.899999999999999" customHeight="1">
      <c r="A2" s="120" t="s">
        <v>116</v>
      </c>
      <c r="B2" s="120"/>
      <c r="C2" s="120"/>
      <c r="D2" s="120"/>
      <c r="E2" s="120"/>
      <c r="F2" s="120"/>
    </row>
    <row r="3" spans="1:6" ht="1.5" customHeight="1">
      <c r="A3" s="33"/>
      <c r="B3" s="33"/>
      <c r="C3" s="33"/>
      <c r="D3" s="1"/>
      <c r="E3" s="1"/>
      <c r="F3" s="1"/>
    </row>
    <row r="4" spans="1:6" ht="19.899999999999999" customHeight="1">
      <c r="A4" s="120" t="s">
        <v>97</v>
      </c>
      <c r="B4" s="120"/>
      <c r="C4" s="120"/>
      <c r="D4" s="120"/>
      <c r="E4" s="120"/>
      <c r="F4" s="120"/>
    </row>
    <row r="5" spans="1:6" ht="15" customHeight="1">
      <c r="A5" s="121" t="s">
        <v>2</v>
      </c>
      <c r="B5" s="121"/>
      <c r="C5" s="121"/>
      <c r="D5" s="121"/>
      <c r="E5" s="121"/>
      <c r="F5" s="121"/>
    </row>
    <row r="6" spans="1:6" ht="15" customHeight="1"/>
    <row r="7" spans="1:6" ht="0" hidden="1" customHeight="1"/>
    <row r="8" spans="1:6" ht="26.25">
      <c r="A8" s="37" t="s">
        <v>35</v>
      </c>
      <c r="B8" s="37" t="s">
        <v>0</v>
      </c>
      <c r="C8" s="38" t="s">
        <v>37</v>
      </c>
      <c r="D8" s="40" t="s">
        <v>38</v>
      </c>
      <c r="E8" s="40" t="s">
        <v>39</v>
      </c>
    </row>
    <row r="9" spans="1:6">
      <c r="A9" s="39" t="s">
        <v>36</v>
      </c>
      <c r="B9" s="39"/>
      <c r="C9" s="48">
        <f>C10+C13+C20</f>
        <v>6967000</v>
      </c>
      <c r="D9" s="48">
        <f t="shared" ref="D9:E9" si="0">D10+D13+D20</f>
        <v>6672000</v>
      </c>
      <c r="E9" s="48">
        <f t="shared" si="0"/>
        <v>6702000</v>
      </c>
    </row>
    <row r="10" spans="1:6">
      <c r="A10" s="41" t="s">
        <v>40</v>
      </c>
      <c r="B10" s="41"/>
      <c r="C10" s="49">
        <v>4650000</v>
      </c>
      <c r="D10" s="49">
        <v>4670000</v>
      </c>
      <c r="E10" s="49">
        <v>4700000</v>
      </c>
    </row>
    <row r="11" spans="1:6">
      <c r="A11" s="44">
        <v>67</v>
      </c>
      <c r="B11" s="42" t="s">
        <v>41</v>
      </c>
      <c r="C11" s="50">
        <v>4650000</v>
      </c>
      <c r="D11" s="50">
        <v>4670000</v>
      </c>
      <c r="E11" s="50">
        <v>4700000</v>
      </c>
    </row>
    <row r="12" spans="1:6">
      <c r="A12" s="45">
        <v>671</v>
      </c>
      <c r="B12" s="43" t="s">
        <v>42</v>
      </c>
      <c r="C12" s="51">
        <v>4650000</v>
      </c>
      <c r="D12" s="51">
        <v>4670000</v>
      </c>
      <c r="E12" s="51">
        <v>4700000</v>
      </c>
    </row>
    <row r="13" spans="1:6">
      <c r="A13" s="41" t="s">
        <v>114</v>
      </c>
      <c r="B13" s="41"/>
      <c r="C13" s="49">
        <v>1175000</v>
      </c>
      <c r="D13" s="49">
        <v>1195000</v>
      </c>
      <c r="E13" s="49">
        <v>1195000</v>
      </c>
    </row>
    <row r="14" spans="1:6">
      <c r="A14" s="46" t="s">
        <v>23</v>
      </c>
      <c r="B14" s="46" t="s">
        <v>24</v>
      </c>
      <c r="C14" s="50">
        <v>100</v>
      </c>
      <c r="D14" s="50">
        <v>100</v>
      </c>
      <c r="E14" s="50">
        <v>100</v>
      </c>
    </row>
    <row r="15" spans="1:6">
      <c r="A15" s="47" t="s">
        <v>25</v>
      </c>
      <c r="B15" s="47" t="s">
        <v>26</v>
      </c>
      <c r="C15" s="51">
        <v>100</v>
      </c>
      <c r="D15" s="51">
        <v>100</v>
      </c>
      <c r="E15" s="51">
        <v>100</v>
      </c>
    </row>
    <row r="16" spans="1:6">
      <c r="A16" s="46" t="s">
        <v>27</v>
      </c>
      <c r="B16" s="46" t="s">
        <v>28</v>
      </c>
      <c r="C16" s="50">
        <v>1164900</v>
      </c>
      <c r="D16" s="50">
        <v>1184900</v>
      </c>
      <c r="E16" s="50">
        <v>1184900</v>
      </c>
    </row>
    <row r="17" spans="1:6">
      <c r="A17" s="47" t="s">
        <v>29</v>
      </c>
      <c r="B17" s="47" t="s">
        <v>30</v>
      </c>
      <c r="C17" s="51">
        <v>1164900</v>
      </c>
      <c r="D17" s="51">
        <v>1184900</v>
      </c>
      <c r="E17" s="51">
        <v>1184900</v>
      </c>
    </row>
    <row r="18" spans="1:6">
      <c r="A18" s="46" t="s">
        <v>43</v>
      </c>
      <c r="B18" s="46" t="s">
        <v>44</v>
      </c>
      <c r="C18" s="50">
        <v>10000</v>
      </c>
      <c r="D18" s="50">
        <v>10000</v>
      </c>
      <c r="E18" s="50">
        <v>10000</v>
      </c>
    </row>
    <row r="19" spans="1:6">
      <c r="A19" s="47" t="s">
        <v>45</v>
      </c>
      <c r="B19" s="47" t="s">
        <v>46</v>
      </c>
      <c r="C19" s="51">
        <v>10000</v>
      </c>
      <c r="D19" s="51">
        <v>10000</v>
      </c>
      <c r="E19" s="51">
        <v>10000</v>
      </c>
    </row>
    <row r="20" spans="1:6">
      <c r="A20" s="41" t="s">
        <v>115</v>
      </c>
      <c r="B20" s="41"/>
      <c r="C20" s="49">
        <v>1142000</v>
      </c>
      <c r="D20" s="49">
        <v>807000</v>
      </c>
      <c r="E20" s="49">
        <v>807000</v>
      </c>
    </row>
    <row r="21" spans="1:6">
      <c r="A21" s="46" t="s">
        <v>47</v>
      </c>
      <c r="B21" s="46" t="s">
        <v>48</v>
      </c>
      <c r="C21" s="50">
        <v>0</v>
      </c>
      <c r="D21" s="50">
        <v>0</v>
      </c>
      <c r="E21" s="50">
        <v>0</v>
      </c>
    </row>
    <row r="22" spans="1:6">
      <c r="A22" s="47" t="s">
        <v>53</v>
      </c>
      <c r="B22" s="47" t="s">
        <v>54</v>
      </c>
      <c r="C22" s="51">
        <v>0</v>
      </c>
      <c r="D22" s="51">
        <v>0</v>
      </c>
      <c r="E22" s="51">
        <v>0</v>
      </c>
    </row>
    <row r="23" spans="1:6">
      <c r="A23" s="47" t="s">
        <v>49</v>
      </c>
      <c r="B23" s="47" t="s">
        <v>50</v>
      </c>
      <c r="C23" s="51">
        <v>798550</v>
      </c>
      <c r="D23" s="51">
        <v>807000</v>
      </c>
      <c r="E23" s="51">
        <v>807000</v>
      </c>
    </row>
    <row r="24" spans="1:6">
      <c r="A24" s="47" t="s">
        <v>51</v>
      </c>
      <c r="B24" s="47" t="s">
        <v>52</v>
      </c>
      <c r="C24" s="51">
        <v>343450</v>
      </c>
      <c r="D24" s="51">
        <v>0</v>
      </c>
      <c r="E24" s="51">
        <v>0</v>
      </c>
    </row>
    <row r="28" spans="1:6">
      <c r="A28" s="121" t="s">
        <v>96</v>
      </c>
      <c r="B28" s="121"/>
      <c r="C28" s="121"/>
      <c r="D28" s="121"/>
      <c r="E28" s="121"/>
      <c r="F28" s="121"/>
    </row>
    <row r="30" spans="1:6" ht="26.25">
      <c r="A30" s="37" t="s">
        <v>35</v>
      </c>
      <c r="B30" s="37"/>
      <c r="C30" s="38" t="s">
        <v>37</v>
      </c>
      <c r="D30" s="40" t="s">
        <v>38</v>
      </c>
      <c r="E30" s="40" t="s">
        <v>39</v>
      </c>
    </row>
    <row r="31" spans="1:6">
      <c r="A31" s="41" t="s">
        <v>114</v>
      </c>
      <c r="B31" s="41"/>
      <c r="C31" s="49">
        <v>20000</v>
      </c>
      <c r="D31" s="49">
        <v>0</v>
      </c>
      <c r="E31" s="49">
        <v>0</v>
      </c>
    </row>
    <row r="32" spans="1:6">
      <c r="A32" s="53" t="s">
        <v>31</v>
      </c>
      <c r="B32" s="54" t="s">
        <v>32</v>
      </c>
      <c r="C32" s="58">
        <v>20000</v>
      </c>
      <c r="D32" s="58">
        <v>0</v>
      </c>
      <c r="E32" s="58">
        <v>0</v>
      </c>
    </row>
    <row r="33" spans="1:5">
      <c r="A33" s="55" t="s">
        <v>33</v>
      </c>
      <c r="B33" s="56" t="s">
        <v>34</v>
      </c>
      <c r="C33" s="59">
        <v>20000</v>
      </c>
      <c r="D33" s="59">
        <v>0</v>
      </c>
      <c r="E33" s="59">
        <v>0</v>
      </c>
    </row>
    <row r="34" spans="1:5">
      <c r="A34" s="41" t="s">
        <v>115</v>
      </c>
      <c r="B34" s="41"/>
      <c r="C34" s="49">
        <v>50000</v>
      </c>
      <c r="D34" s="49">
        <v>0</v>
      </c>
      <c r="E34" s="49">
        <v>0</v>
      </c>
    </row>
    <row r="35" spans="1:5">
      <c r="A35" s="53" t="s">
        <v>31</v>
      </c>
      <c r="B35" s="54" t="s">
        <v>32</v>
      </c>
      <c r="C35" s="58">
        <v>50000</v>
      </c>
      <c r="D35" s="58">
        <v>0</v>
      </c>
      <c r="E35" s="58">
        <v>0</v>
      </c>
    </row>
    <row r="36" spans="1:5">
      <c r="A36" s="55" t="s">
        <v>33</v>
      </c>
      <c r="B36" s="56" t="s">
        <v>34</v>
      </c>
      <c r="C36" s="59">
        <v>50000</v>
      </c>
      <c r="D36" s="59">
        <v>0</v>
      </c>
      <c r="E36" s="59">
        <v>0</v>
      </c>
    </row>
  </sheetData>
  <mergeCells count="4">
    <mergeCell ref="A2:F2"/>
    <mergeCell ref="A4:F4"/>
    <mergeCell ref="A5:F5"/>
    <mergeCell ref="A28:F28"/>
  </mergeCells>
  <pageMargins left="0.25" right="0.25" top="0.75" bottom="0.75" header="0.3" footer="0.3"/>
  <pageSetup paperSize="9" orientation="landscape" horizontalDpi="300" verticalDpi="300" r:id="rId1"/>
  <headerFooter alignWithMargins="0">
    <oddFooter>&amp;L&amp;"Arial,Regular"&amp;8 LC147RP-IRP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B10" sqref="B10"/>
    </sheetView>
  </sheetViews>
  <sheetFormatPr defaultColWidth="9.140625" defaultRowHeight="15" customHeight="1"/>
  <cols>
    <col min="1" max="1" width="6.7109375" style="60" customWidth="1"/>
    <col min="2" max="2" width="68.28515625" style="75" customWidth="1"/>
    <col min="3" max="5" width="14.85546875" style="60" customWidth="1"/>
    <col min="6" max="6" width="9.140625" style="60"/>
    <col min="7" max="7" width="13.140625" style="80" customWidth="1"/>
    <col min="8" max="8" width="12.42578125" style="60" customWidth="1"/>
    <col min="9" max="9" width="12.85546875" style="60" customWidth="1"/>
    <col min="10" max="16384" width="9.140625" style="60"/>
  </cols>
  <sheetData>
    <row r="1" spans="1:5" ht="33.6" customHeight="1">
      <c r="A1" s="52" t="s">
        <v>91</v>
      </c>
      <c r="B1" s="52" t="s">
        <v>92</v>
      </c>
      <c r="C1" s="57" t="s">
        <v>93</v>
      </c>
      <c r="D1" s="57" t="s">
        <v>94</v>
      </c>
      <c r="E1" s="57" t="s">
        <v>95</v>
      </c>
    </row>
    <row r="2" spans="1:5" ht="15" customHeight="1">
      <c r="A2" s="61" t="s">
        <v>103</v>
      </c>
      <c r="B2" s="62"/>
      <c r="C2" s="63">
        <v>7037000</v>
      </c>
      <c r="D2" s="63">
        <v>6672000</v>
      </c>
      <c r="E2" s="63">
        <v>6702000</v>
      </c>
    </row>
    <row r="3" spans="1:5" ht="15" customHeight="1">
      <c r="A3" s="64" t="s">
        <v>104</v>
      </c>
      <c r="B3" s="65"/>
      <c r="C3" s="66">
        <v>7037000</v>
      </c>
      <c r="D3" s="66">
        <v>6672000</v>
      </c>
      <c r="E3" s="66">
        <v>6702000</v>
      </c>
    </row>
    <row r="4" spans="1:5" ht="15" customHeight="1">
      <c r="A4" s="67" t="s">
        <v>105</v>
      </c>
      <c r="B4" s="68"/>
      <c r="C4" s="69">
        <v>4489000</v>
      </c>
      <c r="D4" s="69">
        <v>4509000</v>
      </c>
      <c r="E4" s="69">
        <v>4539000</v>
      </c>
    </row>
    <row r="5" spans="1:5" ht="15" customHeight="1">
      <c r="A5" s="77" t="s">
        <v>98</v>
      </c>
      <c r="B5" s="78"/>
      <c r="C5" s="79">
        <v>3894000</v>
      </c>
      <c r="D5" s="79">
        <v>3914000</v>
      </c>
      <c r="E5" s="79">
        <v>3944000</v>
      </c>
    </row>
    <row r="6" spans="1:5" ht="15" customHeight="1">
      <c r="A6" s="70" t="s">
        <v>101</v>
      </c>
      <c r="B6" s="71"/>
      <c r="C6" s="72">
        <v>3894000</v>
      </c>
      <c r="D6" s="72">
        <v>3914000</v>
      </c>
      <c r="E6" s="72">
        <v>3944000</v>
      </c>
    </row>
    <row r="7" spans="1:5" ht="15" customHeight="1">
      <c r="A7" s="73" t="s">
        <v>55</v>
      </c>
      <c r="B7" s="73" t="s">
        <v>56</v>
      </c>
      <c r="C7" s="74">
        <v>2521000</v>
      </c>
      <c r="D7" s="74">
        <v>2626000</v>
      </c>
      <c r="E7" s="74">
        <v>2626000</v>
      </c>
    </row>
    <row r="8" spans="1:5" ht="15" customHeight="1">
      <c r="A8" s="75" t="s">
        <v>57</v>
      </c>
      <c r="B8" s="75" t="s">
        <v>58</v>
      </c>
      <c r="C8" s="76">
        <v>1979000</v>
      </c>
      <c r="D8" s="76"/>
      <c r="E8" s="76"/>
    </row>
    <row r="9" spans="1:5" ht="15" customHeight="1">
      <c r="A9" s="75" t="s">
        <v>59</v>
      </c>
      <c r="B9" s="75" t="s">
        <v>60</v>
      </c>
      <c r="C9" s="76">
        <v>217000</v>
      </c>
      <c r="D9" s="76"/>
      <c r="E9" s="76"/>
    </row>
    <row r="10" spans="1:5" ht="15" customHeight="1">
      <c r="A10" s="75" t="s">
        <v>61</v>
      </c>
      <c r="B10" s="75" t="s">
        <v>62</v>
      </c>
      <c r="C10" s="76">
        <v>325000</v>
      </c>
      <c r="D10" s="76"/>
      <c r="E10" s="76"/>
    </row>
    <row r="11" spans="1:5" ht="15" customHeight="1">
      <c r="A11" s="73" t="s">
        <v>63</v>
      </c>
      <c r="B11" s="73" t="s">
        <v>1</v>
      </c>
      <c r="C11" s="74">
        <v>1283000</v>
      </c>
      <c r="D11" s="74">
        <v>1288000</v>
      </c>
      <c r="E11" s="74">
        <v>1318000</v>
      </c>
    </row>
    <row r="12" spans="1:5" ht="15" customHeight="1">
      <c r="A12" s="75" t="s">
        <v>64</v>
      </c>
      <c r="B12" s="75" t="s">
        <v>65</v>
      </c>
      <c r="C12" s="76">
        <v>74000</v>
      </c>
      <c r="D12" s="76"/>
      <c r="E12" s="76"/>
    </row>
    <row r="13" spans="1:5" ht="15" customHeight="1">
      <c r="A13" s="75" t="s">
        <v>66</v>
      </c>
      <c r="B13" s="75" t="s">
        <v>67</v>
      </c>
      <c r="C13" s="76">
        <v>295000</v>
      </c>
      <c r="D13" s="76"/>
      <c r="E13" s="76"/>
    </row>
    <row r="14" spans="1:5" ht="15" customHeight="1">
      <c r="A14" s="75" t="s">
        <v>68</v>
      </c>
      <c r="B14" s="75" t="s">
        <v>69</v>
      </c>
      <c r="C14" s="76">
        <v>879000</v>
      </c>
      <c r="D14" s="76"/>
      <c r="E14" s="76"/>
    </row>
    <row r="15" spans="1:5" ht="15" customHeight="1">
      <c r="A15" s="75" t="s">
        <v>70</v>
      </c>
      <c r="B15" s="75" t="s">
        <v>71</v>
      </c>
      <c r="C15" s="76">
        <v>35000</v>
      </c>
      <c r="D15" s="76"/>
      <c r="E15" s="76"/>
    </row>
    <row r="16" spans="1:5" ht="15" customHeight="1">
      <c r="A16" s="73" t="s">
        <v>72</v>
      </c>
      <c r="B16" s="73" t="s">
        <v>73</v>
      </c>
      <c r="C16" s="74">
        <v>10000</v>
      </c>
      <c r="D16" s="74">
        <v>0</v>
      </c>
      <c r="E16" s="74">
        <v>0</v>
      </c>
    </row>
    <row r="17" spans="1:5" ht="15" customHeight="1">
      <c r="A17" s="75" t="s">
        <v>74</v>
      </c>
      <c r="B17" s="75" t="s">
        <v>75</v>
      </c>
      <c r="C17" s="76">
        <v>10000</v>
      </c>
      <c r="D17" s="76"/>
      <c r="E17" s="76"/>
    </row>
    <row r="18" spans="1:5" ht="15" customHeight="1">
      <c r="A18" s="73" t="s">
        <v>86</v>
      </c>
      <c r="B18" s="73" t="s">
        <v>99</v>
      </c>
      <c r="C18" s="74">
        <v>80000</v>
      </c>
      <c r="D18" s="74">
        <v>0</v>
      </c>
      <c r="E18" s="74">
        <v>0</v>
      </c>
    </row>
    <row r="19" spans="1:5" ht="15" customHeight="1">
      <c r="A19" s="75" t="s">
        <v>89</v>
      </c>
      <c r="B19" s="75" t="s">
        <v>90</v>
      </c>
      <c r="C19" s="76">
        <v>80000</v>
      </c>
      <c r="D19" s="76"/>
      <c r="E19" s="76"/>
    </row>
    <row r="20" spans="1:5" ht="15" customHeight="1">
      <c r="A20" s="77" t="s">
        <v>102</v>
      </c>
      <c r="B20" s="78"/>
      <c r="C20" s="79">
        <v>543000</v>
      </c>
      <c r="D20" s="79">
        <v>543000</v>
      </c>
      <c r="E20" s="79">
        <v>543000</v>
      </c>
    </row>
    <row r="21" spans="1:5" ht="15" customHeight="1">
      <c r="A21" s="70" t="s">
        <v>101</v>
      </c>
      <c r="B21" s="71"/>
      <c r="C21" s="72">
        <v>543000</v>
      </c>
      <c r="D21" s="72">
        <v>543000</v>
      </c>
      <c r="E21" s="72">
        <v>543000</v>
      </c>
    </row>
    <row r="22" spans="1:5" ht="15" customHeight="1">
      <c r="A22" s="73" t="s">
        <v>63</v>
      </c>
      <c r="B22" s="73" t="s">
        <v>1</v>
      </c>
      <c r="C22" s="74">
        <v>534000</v>
      </c>
      <c r="D22" s="74">
        <v>534000</v>
      </c>
      <c r="E22" s="74">
        <v>534000</v>
      </c>
    </row>
    <row r="23" spans="1:5" ht="15" customHeight="1">
      <c r="A23" s="75" t="s">
        <v>64</v>
      </c>
      <c r="B23" s="75" t="s">
        <v>65</v>
      </c>
      <c r="C23" s="76">
        <v>31000</v>
      </c>
      <c r="D23" s="76"/>
      <c r="E23" s="76"/>
    </row>
    <row r="24" spans="1:5" ht="15" customHeight="1">
      <c r="A24" s="75" t="s">
        <v>66</v>
      </c>
      <c r="B24" s="75" t="s">
        <v>67</v>
      </c>
      <c r="C24" s="76">
        <v>115000</v>
      </c>
      <c r="D24" s="76"/>
      <c r="E24" s="76"/>
    </row>
    <row r="25" spans="1:5" ht="15" customHeight="1">
      <c r="A25" s="75" t="s">
        <v>68</v>
      </c>
      <c r="B25" s="75" t="s">
        <v>69</v>
      </c>
      <c r="C25" s="76">
        <v>299000</v>
      </c>
      <c r="D25" s="76"/>
      <c r="E25" s="76"/>
    </row>
    <row r="26" spans="1:5" ht="15" customHeight="1">
      <c r="A26" s="75" t="s">
        <v>70</v>
      </c>
      <c r="B26" s="75" t="s">
        <v>71</v>
      </c>
      <c r="C26" s="76">
        <v>89000</v>
      </c>
      <c r="D26" s="76"/>
      <c r="E26" s="76"/>
    </row>
    <row r="27" spans="1:5" ht="15" customHeight="1">
      <c r="A27" s="73" t="s">
        <v>72</v>
      </c>
      <c r="B27" s="73" t="s">
        <v>73</v>
      </c>
      <c r="C27" s="74">
        <v>9000</v>
      </c>
      <c r="D27" s="74">
        <v>9000</v>
      </c>
      <c r="E27" s="74">
        <v>9000</v>
      </c>
    </row>
    <row r="28" spans="1:5" ht="15" customHeight="1">
      <c r="A28" s="75" t="s">
        <v>74</v>
      </c>
      <c r="B28" s="75" t="s">
        <v>75</v>
      </c>
      <c r="C28" s="76">
        <v>9000</v>
      </c>
      <c r="D28" s="76"/>
      <c r="E28" s="76"/>
    </row>
    <row r="29" spans="1:5" ht="15" customHeight="1">
      <c r="A29" s="77" t="s">
        <v>100</v>
      </c>
      <c r="B29" s="78"/>
      <c r="C29" s="79">
        <v>52000</v>
      </c>
      <c r="D29" s="79">
        <v>52000</v>
      </c>
      <c r="E29" s="79">
        <v>52000</v>
      </c>
    </row>
    <row r="30" spans="1:5" ht="15" customHeight="1">
      <c r="A30" s="70" t="s">
        <v>101</v>
      </c>
      <c r="B30" s="71"/>
      <c r="C30" s="72">
        <v>52000</v>
      </c>
      <c r="D30" s="72">
        <v>52000</v>
      </c>
      <c r="E30" s="72">
        <v>52000</v>
      </c>
    </row>
    <row r="31" spans="1:5" ht="15" customHeight="1">
      <c r="A31" s="73" t="s">
        <v>63</v>
      </c>
      <c r="B31" s="73" t="s">
        <v>1</v>
      </c>
      <c r="C31" s="74">
        <v>52000</v>
      </c>
      <c r="D31" s="74">
        <v>52000</v>
      </c>
      <c r="E31" s="74">
        <v>52000</v>
      </c>
    </row>
    <row r="32" spans="1:5" ht="15" customHeight="1">
      <c r="A32" s="75" t="s">
        <v>64</v>
      </c>
      <c r="B32" s="75" t="s">
        <v>65</v>
      </c>
      <c r="C32" s="76">
        <v>13000</v>
      </c>
      <c r="D32" s="76"/>
      <c r="E32" s="76"/>
    </row>
    <row r="33" spans="1:5" ht="15" customHeight="1">
      <c r="A33" s="75" t="s">
        <v>66</v>
      </c>
      <c r="B33" s="75" t="s">
        <v>67</v>
      </c>
      <c r="C33" s="76">
        <v>2000</v>
      </c>
      <c r="D33" s="76"/>
      <c r="E33" s="76"/>
    </row>
    <row r="34" spans="1:5" ht="15" customHeight="1">
      <c r="A34" s="75" t="s">
        <v>68</v>
      </c>
      <c r="B34" s="75" t="s">
        <v>69</v>
      </c>
      <c r="C34" s="76">
        <v>37000</v>
      </c>
      <c r="D34" s="76"/>
      <c r="E34" s="76"/>
    </row>
    <row r="35" spans="1:5" ht="15" customHeight="1">
      <c r="A35" s="67" t="s">
        <v>106</v>
      </c>
      <c r="B35" s="68"/>
      <c r="C35" s="69">
        <v>653000</v>
      </c>
      <c r="D35" s="69">
        <v>653000</v>
      </c>
      <c r="E35" s="69">
        <v>653000</v>
      </c>
    </row>
    <row r="36" spans="1:5" ht="15" customHeight="1">
      <c r="A36" s="77" t="s">
        <v>98</v>
      </c>
      <c r="B36" s="78"/>
      <c r="C36" s="79">
        <v>119000</v>
      </c>
      <c r="D36" s="79">
        <v>119000</v>
      </c>
      <c r="E36" s="79">
        <v>119000</v>
      </c>
    </row>
    <row r="37" spans="1:5" ht="15" customHeight="1">
      <c r="A37" s="70" t="s">
        <v>101</v>
      </c>
      <c r="B37" s="71"/>
      <c r="C37" s="72">
        <v>119000</v>
      </c>
      <c r="D37" s="72">
        <v>119000</v>
      </c>
      <c r="E37" s="72">
        <v>119000</v>
      </c>
    </row>
    <row r="38" spans="1:5" ht="15" customHeight="1">
      <c r="A38" s="73" t="s">
        <v>63</v>
      </c>
      <c r="B38" s="73" t="s">
        <v>1</v>
      </c>
      <c r="C38" s="74">
        <v>119000</v>
      </c>
      <c r="D38" s="74">
        <v>119000</v>
      </c>
      <c r="E38" s="74">
        <v>119000</v>
      </c>
    </row>
    <row r="39" spans="1:5" ht="15" customHeight="1">
      <c r="A39" s="75" t="s">
        <v>68</v>
      </c>
      <c r="B39" s="75" t="s">
        <v>69</v>
      </c>
      <c r="C39" s="76">
        <v>94000</v>
      </c>
      <c r="D39" s="76"/>
      <c r="E39" s="76"/>
    </row>
    <row r="40" spans="1:5" ht="15" customHeight="1">
      <c r="A40" s="75" t="s">
        <v>70</v>
      </c>
      <c r="B40" s="75" t="s">
        <v>71</v>
      </c>
      <c r="C40" s="76">
        <v>25000</v>
      </c>
      <c r="D40" s="76"/>
      <c r="E40" s="76"/>
    </row>
    <row r="41" spans="1:5" ht="15" customHeight="1">
      <c r="A41" s="77" t="s">
        <v>102</v>
      </c>
      <c r="B41" s="78"/>
      <c r="C41" s="79">
        <v>68000</v>
      </c>
      <c r="D41" s="79">
        <v>68000</v>
      </c>
      <c r="E41" s="79">
        <v>68000</v>
      </c>
    </row>
    <row r="42" spans="1:5" ht="15" customHeight="1">
      <c r="A42" s="70" t="s">
        <v>101</v>
      </c>
      <c r="B42" s="71"/>
      <c r="C42" s="72">
        <v>68000</v>
      </c>
      <c r="D42" s="72">
        <v>68000</v>
      </c>
      <c r="E42" s="72">
        <v>68000</v>
      </c>
    </row>
    <row r="43" spans="1:5" ht="15" customHeight="1">
      <c r="A43" s="73" t="s">
        <v>63</v>
      </c>
      <c r="B43" s="73" t="s">
        <v>1</v>
      </c>
      <c r="C43" s="74">
        <v>68000</v>
      </c>
      <c r="D43" s="74">
        <v>68000</v>
      </c>
      <c r="E43" s="74">
        <v>68000</v>
      </c>
    </row>
    <row r="44" spans="1:5" ht="15" customHeight="1">
      <c r="A44" s="75" t="s">
        <v>64</v>
      </c>
      <c r="B44" s="75" t="s">
        <v>65</v>
      </c>
      <c r="C44" s="76">
        <v>2000</v>
      </c>
      <c r="D44" s="76"/>
      <c r="E44" s="76"/>
    </row>
    <row r="45" spans="1:5" ht="15" customHeight="1">
      <c r="A45" s="75" t="s">
        <v>66</v>
      </c>
      <c r="B45" s="75" t="s">
        <v>67</v>
      </c>
      <c r="C45" s="76">
        <v>1000</v>
      </c>
      <c r="D45" s="76"/>
      <c r="E45" s="76"/>
    </row>
    <row r="46" spans="1:5" ht="15" customHeight="1">
      <c r="A46" s="75" t="s">
        <v>68</v>
      </c>
      <c r="B46" s="75" t="s">
        <v>69</v>
      </c>
      <c r="C46" s="76">
        <v>14000</v>
      </c>
      <c r="D46" s="76"/>
      <c r="E46" s="76"/>
    </row>
    <row r="47" spans="1:5" ht="15" customHeight="1">
      <c r="A47" s="75" t="s">
        <v>70</v>
      </c>
      <c r="B47" s="75" t="s">
        <v>71</v>
      </c>
      <c r="C47" s="76">
        <v>51000</v>
      </c>
      <c r="D47" s="76"/>
      <c r="E47" s="76"/>
    </row>
    <row r="48" spans="1:5" ht="15" customHeight="1">
      <c r="A48" s="77" t="s">
        <v>100</v>
      </c>
      <c r="B48" s="78"/>
      <c r="C48" s="79">
        <v>466000</v>
      </c>
      <c r="D48" s="79">
        <v>466000</v>
      </c>
      <c r="E48" s="79">
        <v>466000</v>
      </c>
    </row>
    <row r="49" spans="1:5" ht="15" customHeight="1">
      <c r="A49" s="70" t="s">
        <v>101</v>
      </c>
      <c r="B49" s="71"/>
      <c r="C49" s="72">
        <v>466000</v>
      </c>
      <c r="D49" s="72">
        <v>466000</v>
      </c>
      <c r="E49" s="72">
        <v>466000</v>
      </c>
    </row>
    <row r="50" spans="1:5" ht="15" customHeight="1">
      <c r="A50" s="73" t="s">
        <v>63</v>
      </c>
      <c r="B50" s="73" t="s">
        <v>1</v>
      </c>
      <c r="C50" s="74">
        <v>466000</v>
      </c>
      <c r="D50" s="74">
        <v>466000</v>
      </c>
      <c r="E50" s="74">
        <v>466000</v>
      </c>
    </row>
    <row r="51" spans="1:5" ht="15" customHeight="1">
      <c r="A51" s="75" t="s">
        <v>68</v>
      </c>
      <c r="B51" s="75" t="s">
        <v>69</v>
      </c>
      <c r="C51" s="76">
        <v>393500</v>
      </c>
      <c r="D51" s="76"/>
      <c r="E51" s="76"/>
    </row>
    <row r="52" spans="1:5" ht="15" customHeight="1">
      <c r="A52" s="75" t="s">
        <v>70</v>
      </c>
      <c r="B52" s="75" t="s">
        <v>71</v>
      </c>
      <c r="C52" s="76">
        <v>72500</v>
      </c>
      <c r="D52" s="76"/>
      <c r="E52" s="76"/>
    </row>
    <row r="53" spans="1:5" ht="15" customHeight="1">
      <c r="A53" s="67" t="s">
        <v>107</v>
      </c>
      <c r="B53" s="68"/>
      <c r="C53" s="69">
        <v>154000</v>
      </c>
      <c r="D53" s="69">
        <v>154000</v>
      </c>
      <c r="E53" s="69">
        <v>154000</v>
      </c>
    </row>
    <row r="54" spans="1:5" ht="15" customHeight="1">
      <c r="A54" s="77" t="s">
        <v>98</v>
      </c>
      <c r="B54" s="78"/>
      <c r="C54" s="79">
        <v>85000</v>
      </c>
      <c r="D54" s="79">
        <v>85000</v>
      </c>
      <c r="E54" s="79">
        <v>85000</v>
      </c>
    </row>
    <row r="55" spans="1:5" ht="15" customHeight="1">
      <c r="A55" s="70" t="s">
        <v>101</v>
      </c>
      <c r="B55" s="71"/>
      <c r="C55" s="72">
        <v>85000</v>
      </c>
      <c r="D55" s="72">
        <v>85000</v>
      </c>
      <c r="E55" s="72">
        <v>85000</v>
      </c>
    </row>
    <row r="56" spans="1:5" ht="15" customHeight="1">
      <c r="A56" s="73" t="s">
        <v>63</v>
      </c>
      <c r="B56" s="73" t="s">
        <v>1</v>
      </c>
      <c r="C56" s="74">
        <v>85000</v>
      </c>
      <c r="D56" s="74">
        <v>85000</v>
      </c>
      <c r="E56" s="74">
        <v>85000</v>
      </c>
    </row>
    <row r="57" spans="1:5" ht="15" customHeight="1">
      <c r="A57" s="75" t="s">
        <v>66</v>
      </c>
      <c r="B57" s="75" t="s">
        <v>67</v>
      </c>
      <c r="C57" s="76">
        <v>4000</v>
      </c>
      <c r="D57" s="76"/>
      <c r="E57" s="76"/>
    </row>
    <row r="58" spans="1:5" ht="15" customHeight="1">
      <c r="A58" s="75" t="s">
        <v>68</v>
      </c>
      <c r="B58" s="75" t="s">
        <v>69</v>
      </c>
      <c r="C58" s="76">
        <v>81000</v>
      </c>
      <c r="D58" s="76"/>
      <c r="E58" s="76"/>
    </row>
    <row r="59" spans="1:5" ht="15" customHeight="1">
      <c r="A59" s="77" t="s">
        <v>102</v>
      </c>
      <c r="B59" s="78"/>
      <c r="C59" s="79">
        <v>15000</v>
      </c>
      <c r="D59" s="79">
        <v>15000</v>
      </c>
      <c r="E59" s="79">
        <v>15000</v>
      </c>
    </row>
    <row r="60" spans="1:5" ht="15" customHeight="1">
      <c r="A60" s="70" t="s">
        <v>101</v>
      </c>
      <c r="B60" s="71"/>
      <c r="C60" s="72">
        <v>15000</v>
      </c>
      <c r="D60" s="72">
        <v>15000</v>
      </c>
      <c r="E60" s="72">
        <v>15000</v>
      </c>
    </row>
    <row r="61" spans="1:5" ht="15" customHeight="1">
      <c r="A61" s="73" t="s">
        <v>63</v>
      </c>
      <c r="B61" s="73" t="s">
        <v>1</v>
      </c>
      <c r="C61" s="74">
        <v>11000</v>
      </c>
      <c r="D61" s="74">
        <v>11000</v>
      </c>
      <c r="E61" s="74">
        <v>11000</v>
      </c>
    </row>
    <row r="62" spans="1:5" ht="15" customHeight="1">
      <c r="A62" s="75" t="s">
        <v>64</v>
      </c>
      <c r="B62" s="75" t="s">
        <v>65</v>
      </c>
      <c r="C62" s="76">
        <v>5000</v>
      </c>
      <c r="D62" s="76"/>
      <c r="E62" s="76"/>
    </row>
    <row r="63" spans="1:5" ht="15" customHeight="1">
      <c r="A63" s="75" t="s">
        <v>68</v>
      </c>
      <c r="B63" s="75" t="s">
        <v>69</v>
      </c>
      <c r="C63" s="76">
        <v>3000</v>
      </c>
      <c r="D63" s="76"/>
      <c r="E63" s="76"/>
    </row>
    <row r="64" spans="1:5" ht="15" customHeight="1">
      <c r="A64" s="75" t="s">
        <v>70</v>
      </c>
      <c r="B64" s="75" t="s">
        <v>71</v>
      </c>
      <c r="C64" s="76">
        <v>3000</v>
      </c>
      <c r="D64" s="76"/>
      <c r="E64" s="76"/>
    </row>
    <row r="65" spans="1:5" ht="15" customHeight="1">
      <c r="A65" s="73" t="s">
        <v>76</v>
      </c>
      <c r="B65" s="73" t="s">
        <v>77</v>
      </c>
      <c r="C65" s="74">
        <v>4000</v>
      </c>
      <c r="D65" s="74">
        <v>4000</v>
      </c>
      <c r="E65" s="74">
        <v>4000</v>
      </c>
    </row>
    <row r="66" spans="1:5" ht="15" customHeight="1">
      <c r="A66" s="75" t="s">
        <v>80</v>
      </c>
      <c r="B66" s="75" t="s">
        <v>81</v>
      </c>
      <c r="C66" s="76">
        <v>4000</v>
      </c>
      <c r="D66" s="76"/>
      <c r="E66" s="76"/>
    </row>
    <row r="67" spans="1:5" ht="15" customHeight="1">
      <c r="A67" s="77" t="s">
        <v>100</v>
      </c>
      <c r="B67" s="78"/>
      <c r="C67" s="79">
        <v>54000</v>
      </c>
      <c r="D67" s="79">
        <v>54000</v>
      </c>
      <c r="E67" s="79">
        <v>54000</v>
      </c>
    </row>
    <row r="68" spans="1:5" ht="15" customHeight="1">
      <c r="A68" s="70" t="s">
        <v>101</v>
      </c>
      <c r="B68" s="71"/>
      <c r="C68" s="72">
        <v>54000</v>
      </c>
      <c r="D68" s="72">
        <v>54000</v>
      </c>
      <c r="E68" s="72">
        <v>54000</v>
      </c>
    </row>
    <row r="69" spans="1:5" ht="15" customHeight="1">
      <c r="A69" s="73" t="s">
        <v>63</v>
      </c>
      <c r="B69" s="73" t="s">
        <v>1</v>
      </c>
      <c r="C69" s="74">
        <v>54000</v>
      </c>
      <c r="D69" s="74">
        <v>54000</v>
      </c>
      <c r="E69" s="74">
        <v>54000</v>
      </c>
    </row>
    <row r="70" spans="1:5" ht="15" customHeight="1">
      <c r="A70" s="75" t="s">
        <v>66</v>
      </c>
      <c r="B70" s="75" t="s">
        <v>67</v>
      </c>
      <c r="C70" s="76">
        <v>5000</v>
      </c>
      <c r="D70" s="76"/>
      <c r="E70" s="76"/>
    </row>
    <row r="71" spans="1:5" ht="15" customHeight="1">
      <c r="A71" s="75" t="s">
        <v>68</v>
      </c>
      <c r="B71" s="75" t="s">
        <v>69</v>
      </c>
      <c r="C71" s="76">
        <v>41000</v>
      </c>
      <c r="D71" s="76"/>
      <c r="E71" s="76"/>
    </row>
    <row r="72" spans="1:5" ht="15" customHeight="1">
      <c r="A72" s="75" t="s">
        <v>70</v>
      </c>
      <c r="B72" s="75" t="s">
        <v>71</v>
      </c>
      <c r="C72" s="76">
        <v>8000</v>
      </c>
      <c r="D72" s="76"/>
      <c r="E72" s="76"/>
    </row>
    <row r="73" spans="1:5" ht="15" customHeight="1">
      <c r="A73" s="67" t="s">
        <v>108</v>
      </c>
      <c r="B73" s="68"/>
      <c r="C73" s="69">
        <v>294000</v>
      </c>
      <c r="D73" s="69">
        <v>294000</v>
      </c>
      <c r="E73" s="69">
        <v>294000</v>
      </c>
    </row>
    <row r="74" spans="1:5" ht="15" customHeight="1">
      <c r="A74" s="77" t="s">
        <v>98</v>
      </c>
      <c r="B74" s="78"/>
      <c r="C74" s="79">
        <v>162000</v>
      </c>
      <c r="D74" s="79">
        <v>162000</v>
      </c>
      <c r="E74" s="79">
        <v>162000</v>
      </c>
    </row>
    <row r="75" spans="1:5" ht="15" customHeight="1">
      <c r="A75" s="70" t="s">
        <v>101</v>
      </c>
      <c r="B75" s="71"/>
      <c r="C75" s="72">
        <v>162000</v>
      </c>
      <c r="D75" s="72">
        <v>162000</v>
      </c>
      <c r="E75" s="72">
        <v>162000</v>
      </c>
    </row>
    <row r="76" spans="1:5" ht="15" customHeight="1">
      <c r="A76" s="73" t="s">
        <v>63</v>
      </c>
      <c r="B76" s="73" t="s">
        <v>1</v>
      </c>
      <c r="C76" s="74">
        <v>162000</v>
      </c>
      <c r="D76" s="74">
        <v>162000</v>
      </c>
      <c r="E76" s="74">
        <v>162000</v>
      </c>
    </row>
    <row r="77" spans="1:5" ht="15" customHeight="1">
      <c r="A77" s="75" t="s">
        <v>64</v>
      </c>
      <c r="B77" s="75" t="s">
        <v>65</v>
      </c>
      <c r="C77" s="76">
        <v>2000</v>
      </c>
      <c r="D77" s="76"/>
      <c r="E77" s="76"/>
    </row>
    <row r="78" spans="1:5" ht="15" customHeight="1">
      <c r="A78" s="75" t="s">
        <v>68</v>
      </c>
      <c r="B78" s="75" t="s">
        <v>69</v>
      </c>
      <c r="C78" s="76">
        <v>157000</v>
      </c>
      <c r="D78" s="76"/>
      <c r="E78" s="76"/>
    </row>
    <row r="79" spans="1:5" ht="15" customHeight="1">
      <c r="A79" s="75" t="s">
        <v>70</v>
      </c>
      <c r="B79" s="75" t="s">
        <v>71</v>
      </c>
      <c r="C79" s="76">
        <v>3000</v>
      </c>
      <c r="D79" s="76"/>
      <c r="E79" s="76"/>
    </row>
    <row r="80" spans="1:5" ht="15" customHeight="1">
      <c r="A80" s="77" t="s">
        <v>102</v>
      </c>
      <c r="B80" s="78"/>
      <c r="C80" s="79">
        <v>64000</v>
      </c>
      <c r="D80" s="79">
        <v>64000</v>
      </c>
      <c r="E80" s="79">
        <v>64000</v>
      </c>
    </row>
    <row r="81" spans="1:5" ht="15" customHeight="1">
      <c r="A81" s="70" t="s">
        <v>101</v>
      </c>
      <c r="B81" s="71"/>
      <c r="C81" s="72">
        <v>64000</v>
      </c>
      <c r="D81" s="72">
        <v>64000</v>
      </c>
      <c r="E81" s="72">
        <v>64000</v>
      </c>
    </row>
    <row r="82" spans="1:5" ht="15" customHeight="1">
      <c r="A82" s="73" t="s">
        <v>63</v>
      </c>
      <c r="B82" s="73" t="s">
        <v>1</v>
      </c>
      <c r="C82" s="74">
        <v>64000</v>
      </c>
      <c r="D82" s="74">
        <v>64000</v>
      </c>
      <c r="E82" s="74">
        <v>64000</v>
      </c>
    </row>
    <row r="83" spans="1:5" ht="15" customHeight="1">
      <c r="A83" s="75" t="s">
        <v>64</v>
      </c>
      <c r="B83" s="75" t="s">
        <v>65</v>
      </c>
      <c r="C83" s="76">
        <v>1000</v>
      </c>
      <c r="D83" s="76"/>
      <c r="E83" s="76"/>
    </row>
    <row r="84" spans="1:5" ht="15" customHeight="1">
      <c r="A84" s="75" t="s">
        <v>66</v>
      </c>
      <c r="B84" s="75" t="s">
        <v>67</v>
      </c>
      <c r="C84" s="76">
        <v>5000</v>
      </c>
      <c r="D84" s="76"/>
      <c r="E84" s="76"/>
    </row>
    <row r="85" spans="1:5" ht="15" customHeight="1">
      <c r="A85" s="75" t="s">
        <v>68</v>
      </c>
      <c r="B85" s="75" t="s">
        <v>69</v>
      </c>
      <c r="C85" s="76">
        <v>55000</v>
      </c>
      <c r="D85" s="76"/>
      <c r="E85" s="76"/>
    </row>
    <row r="86" spans="1:5" ht="15" customHeight="1">
      <c r="A86" s="75" t="s">
        <v>70</v>
      </c>
      <c r="B86" s="75" t="s">
        <v>71</v>
      </c>
      <c r="C86" s="76">
        <v>3000</v>
      </c>
      <c r="D86" s="76"/>
      <c r="E86" s="76"/>
    </row>
    <row r="87" spans="1:5" ht="15" customHeight="1">
      <c r="A87" s="77" t="s">
        <v>100</v>
      </c>
      <c r="B87" s="78"/>
      <c r="C87" s="79">
        <v>68000</v>
      </c>
      <c r="D87" s="79">
        <v>68000</v>
      </c>
      <c r="E87" s="79">
        <v>68000</v>
      </c>
    </row>
    <row r="88" spans="1:5" ht="15" customHeight="1">
      <c r="A88" s="70" t="s">
        <v>101</v>
      </c>
      <c r="B88" s="71"/>
      <c r="C88" s="72">
        <v>68000</v>
      </c>
      <c r="D88" s="72">
        <v>68000</v>
      </c>
      <c r="E88" s="72">
        <v>68000</v>
      </c>
    </row>
    <row r="89" spans="1:5" ht="15" customHeight="1">
      <c r="A89" s="73" t="s">
        <v>63</v>
      </c>
      <c r="B89" s="73" t="s">
        <v>1</v>
      </c>
      <c r="C89" s="74">
        <v>68000</v>
      </c>
      <c r="D89" s="74">
        <v>68000</v>
      </c>
      <c r="E89" s="74">
        <v>68000</v>
      </c>
    </row>
    <row r="90" spans="1:5" ht="15" customHeight="1">
      <c r="A90" s="75" t="s">
        <v>66</v>
      </c>
      <c r="B90" s="75" t="s">
        <v>67</v>
      </c>
      <c r="C90" s="76">
        <v>3000</v>
      </c>
      <c r="D90" s="76"/>
      <c r="E90" s="76"/>
    </row>
    <row r="91" spans="1:5" ht="15" customHeight="1">
      <c r="A91" s="75" t="s">
        <v>68</v>
      </c>
      <c r="B91" s="75" t="s">
        <v>69</v>
      </c>
      <c r="C91" s="76">
        <v>60000</v>
      </c>
      <c r="D91" s="76"/>
      <c r="E91" s="76"/>
    </row>
    <row r="92" spans="1:5" ht="15" customHeight="1">
      <c r="A92" s="75" t="s">
        <v>70</v>
      </c>
      <c r="B92" s="75" t="s">
        <v>71</v>
      </c>
      <c r="C92" s="76">
        <v>5000</v>
      </c>
      <c r="D92" s="76"/>
      <c r="E92" s="76"/>
    </row>
    <row r="93" spans="1:5" ht="15" customHeight="1">
      <c r="A93" s="67" t="s">
        <v>109</v>
      </c>
      <c r="B93" s="68"/>
      <c r="C93" s="69">
        <v>344000</v>
      </c>
      <c r="D93" s="69">
        <v>344000</v>
      </c>
      <c r="E93" s="69">
        <v>344000</v>
      </c>
    </row>
    <row r="94" spans="1:5" ht="15" customHeight="1">
      <c r="A94" s="77" t="s">
        <v>98</v>
      </c>
      <c r="B94" s="78"/>
      <c r="C94" s="79">
        <v>165000</v>
      </c>
      <c r="D94" s="79">
        <v>165000</v>
      </c>
      <c r="E94" s="79">
        <v>165000</v>
      </c>
    </row>
    <row r="95" spans="1:5" ht="15" customHeight="1">
      <c r="A95" s="70" t="s">
        <v>101</v>
      </c>
      <c r="B95" s="71"/>
      <c r="C95" s="72">
        <v>165000</v>
      </c>
      <c r="D95" s="72">
        <v>165000</v>
      </c>
      <c r="E95" s="72">
        <v>165000</v>
      </c>
    </row>
    <row r="96" spans="1:5" ht="15" customHeight="1">
      <c r="A96" s="73" t="s">
        <v>63</v>
      </c>
      <c r="B96" s="73" t="s">
        <v>1</v>
      </c>
      <c r="C96" s="74">
        <v>165000</v>
      </c>
      <c r="D96" s="74">
        <v>165000</v>
      </c>
      <c r="E96" s="74">
        <v>165000</v>
      </c>
    </row>
    <row r="97" spans="1:5" ht="15" customHeight="1">
      <c r="A97" s="75" t="s">
        <v>68</v>
      </c>
      <c r="B97" s="75" t="s">
        <v>69</v>
      </c>
      <c r="C97" s="76">
        <v>155000</v>
      </c>
      <c r="D97" s="76"/>
      <c r="E97" s="76"/>
    </row>
    <row r="98" spans="1:5" ht="15" customHeight="1">
      <c r="A98" s="75" t="s">
        <v>70</v>
      </c>
      <c r="B98" s="75" t="s">
        <v>71</v>
      </c>
      <c r="C98" s="76">
        <v>10000</v>
      </c>
      <c r="D98" s="76"/>
      <c r="E98" s="76"/>
    </row>
    <row r="99" spans="1:5" ht="15" customHeight="1">
      <c r="A99" s="77" t="s">
        <v>102</v>
      </c>
      <c r="B99" s="78"/>
      <c r="C99" s="79">
        <v>122000</v>
      </c>
      <c r="D99" s="79">
        <v>122000</v>
      </c>
      <c r="E99" s="79">
        <v>122000</v>
      </c>
    </row>
    <row r="100" spans="1:5" ht="15" customHeight="1">
      <c r="A100" s="70" t="s">
        <v>101</v>
      </c>
      <c r="B100" s="71"/>
      <c r="C100" s="72">
        <v>122000</v>
      </c>
      <c r="D100" s="72">
        <v>122000</v>
      </c>
      <c r="E100" s="72">
        <v>122000</v>
      </c>
    </row>
    <row r="101" spans="1:5" ht="15" customHeight="1">
      <c r="A101" s="73" t="s">
        <v>63</v>
      </c>
      <c r="B101" s="73" t="s">
        <v>1</v>
      </c>
      <c r="C101" s="74">
        <v>122000</v>
      </c>
      <c r="D101" s="74">
        <v>122000</v>
      </c>
      <c r="E101" s="74">
        <v>122000</v>
      </c>
    </row>
    <row r="102" spans="1:5" ht="15" customHeight="1">
      <c r="A102" s="75" t="s">
        <v>64</v>
      </c>
      <c r="B102" s="75" t="s">
        <v>65</v>
      </c>
      <c r="C102" s="76">
        <v>6000</v>
      </c>
      <c r="D102" s="76"/>
      <c r="E102" s="76"/>
    </row>
    <row r="103" spans="1:5" ht="15" customHeight="1">
      <c r="A103" s="75" t="s">
        <v>66</v>
      </c>
      <c r="B103" s="75" t="s">
        <v>67</v>
      </c>
      <c r="C103" s="76">
        <v>4000</v>
      </c>
      <c r="D103" s="76"/>
      <c r="E103" s="76"/>
    </row>
    <row r="104" spans="1:5" ht="15" customHeight="1">
      <c r="A104" s="75" t="s">
        <v>68</v>
      </c>
      <c r="B104" s="75" t="s">
        <v>69</v>
      </c>
      <c r="C104" s="76">
        <v>104000</v>
      </c>
      <c r="D104" s="76"/>
      <c r="E104" s="76"/>
    </row>
    <row r="105" spans="1:5" ht="15" customHeight="1">
      <c r="A105" s="75" t="s">
        <v>70</v>
      </c>
      <c r="B105" s="75" t="s">
        <v>71</v>
      </c>
      <c r="C105" s="76">
        <v>8000</v>
      </c>
      <c r="D105" s="76"/>
      <c r="E105" s="76"/>
    </row>
    <row r="106" spans="1:5" ht="15" customHeight="1">
      <c r="A106" s="77" t="s">
        <v>100</v>
      </c>
      <c r="B106" s="78"/>
      <c r="C106" s="79">
        <v>57000</v>
      </c>
      <c r="D106" s="79">
        <v>57000</v>
      </c>
      <c r="E106" s="79">
        <v>57000</v>
      </c>
    </row>
    <row r="107" spans="1:5" ht="15" customHeight="1">
      <c r="A107" s="70" t="s">
        <v>101</v>
      </c>
      <c r="B107" s="71"/>
      <c r="C107" s="72">
        <v>57000</v>
      </c>
      <c r="D107" s="72">
        <v>57000</v>
      </c>
      <c r="E107" s="72">
        <v>57000</v>
      </c>
    </row>
    <row r="108" spans="1:5" ht="15" customHeight="1">
      <c r="A108" s="73" t="s">
        <v>63</v>
      </c>
      <c r="B108" s="73" t="s">
        <v>1</v>
      </c>
      <c r="C108" s="74">
        <v>57000</v>
      </c>
      <c r="D108" s="74">
        <v>57000</v>
      </c>
      <c r="E108" s="74">
        <v>57000</v>
      </c>
    </row>
    <row r="109" spans="1:5" ht="15" customHeight="1">
      <c r="A109" s="75" t="s">
        <v>64</v>
      </c>
      <c r="B109" s="75" t="s">
        <v>65</v>
      </c>
      <c r="C109" s="76">
        <v>2000</v>
      </c>
      <c r="D109" s="76"/>
      <c r="E109" s="76"/>
    </row>
    <row r="110" spans="1:5" ht="15" customHeight="1">
      <c r="A110" s="75" t="s">
        <v>68</v>
      </c>
      <c r="B110" s="75" t="s">
        <v>69</v>
      </c>
      <c r="C110" s="76">
        <v>55000</v>
      </c>
      <c r="D110" s="76"/>
      <c r="E110" s="76"/>
    </row>
    <row r="111" spans="1:5" ht="15" customHeight="1">
      <c r="A111" s="67" t="s">
        <v>110</v>
      </c>
      <c r="B111" s="68"/>
      <c r="C111" s="69">
        <v>411000</v>
      </c>
      <c r="D111" s="69">
        <v>303000</v>
      </c>
      <c r="E111" s="69">
        <v>303000</v>
      </c>
    </row>
    <row r="112" spans="1:5" ht="15" customHeight="1">
      <c r="A112" s="77" t="s">
        <v>102</v>
      </c>
      <c r="B112" s="78"/>
      <c r="C112" s="79">
        <v>303000</v>
      </c>
      <c r="D112" s="79">
        <v>303000</v>
      </c>
      <c r="E112" s="79">
        <v>303000</v>
      </c>
    </row>
    <row r="113" spans="1:5" ht="15" customHeight="1">
      <c r="A113" s="70" t="s">
        <v>101</v>
      </c>
      <c r="B113" s="71"/>
      <c r="C113" s="72">
        <v>303000</v>
      </c>
      <c r="D113" s="72">
        <v>303000</v>
      </c>
      <c r="E113" s="72">
        <v>303000</v>
      </c>
    </row>
    <row r="114" spans="1:5" ht="15" customHeight="1">
      <c r="A114" s="73" t="s">
        <v>63</v>
      </c>
      <c r="B114" s="73" t="s">
        <v>1</v>
      </c>
      <c r="C114" s="74">
        <v>303000</v>
      </c>
      <c r="D114" s="74">
        <v>303000</v>
      </c>
      <c r="E114" s="74">
        <v>303000</v>
      </c>
    </row>
    <row r="115" spans="1:5" ht="15" customHeight="1">
      <c r="A115" s="75" t="s">
        <v>64</v>
      </c>
      <c r="B115" s="75" t="s">
        <v>65</v>
      </c>
      <c r="C115" s="76">
        <v>7000</v>
      </c>
      <c r="D115" s="76"/>
      <c r="E115" s="76"/>
    </row>
    <row r="116" spans="1:5" ht="15" customHeight="1">
      <c r="A116" s="75" t="s">
        <v>66</v>
      </c>
      <c r="B116" s="75" t="s">
        <v>67</v>
      </c>
      <c r="C116" s="76">
        <v>5000</v>
      </c>
      <c r="D116" s="76"/>
      <c r="E116" s="76"/>
    </row>
    <row r="117" spans="1:5" ht="15" customHeight="1">
      <c r="A117" s="75" t="s">
        <v>68</v>
      </c>
      <c r="B117" s="75" t="s">
        <v>69</v>
      </c>
      <c r="C117" s="76">
        <v>287000</v>
      </c>
      <c r="D117" s="76"/>
      <c r="E117" s="76"/>
    </row>
    <row r="118" spans="1:5" ht="15" customHeight="1">
      <c r="A118" s="75" t="s">
        <v>70</v>
      </c>
      <c r="B118" s="75" t="s">
        <v>71</v>
      </c>
      <c r="C118" s="76">
        <v>4000</v>
      </c>
      <c r="D118" s="76"/>
      <c r="E118" s="76"/>
    </row>
    <row r="119" spans="1:5" ht="15" customHeight="1">
      <c r="A119" s="77" t="s">
        <v>100</v>
      </c>
      <c r="B119" s="78"/>
      <c r="C119" s="79">
        <v>108000</v>
      </c>
      <c r="D119" s="79">
        <v>0</v>
      </c>
      <c r="E119" s="79">
        <v>0</v>
      </c>
    </row>
    <row r="120" spans="1:5" ht="15" customHeight="1">
      <c r="A120" s="70" t="s">
        <v>101</v>
      </c>
      <c r="B120" s="71"/>
      <c r="C120" s="72">
        <v>108000</v>
      </c>
      <c r="D120" s="72">
        <v>0</v>
      </c>
      <c r="E120" s="72">
        <v>0</v>
      </c>
    </row>
    <row r="121" spans="1:5" ht="15" customHeight="1">
      <c r="A121" s="73" t="s">
        <v>63</v>
      </c>
      <c r="B121" s="73" t="s">
        <v>1</v>
      </c>
      <c r="C121" s="74">
        <v>108000</v>
      </c>
      <c r="D121" s="74">
        <v>0</v>
      </c>
      <c r="E121" s="74">
        <v>0</v>
      </c>
    </row>
    <row r="122" spans="1:5" ht="15" customHeight="1">
      <c r="A122" s="75" t="s">
        <v>64</v>
      </c>
      <c r="B122" s="75" t="s">
        <v>65</v>
      </c>
      <c r="C122" s="76">
        <v>80000</v>
      </c>
      <c r="D122" s="76"/>
      <c r="E122" s="76"/>
    </row>
    <row r="123" spans="1:5" ht="15" customHeight="1">
      <c r="A123" s="75" t="s">
        <v>68</v>
      </c>
      <c r="B123" s="75" t="s">
        <v>69</v>
      </c>
      <c r="C123" s="76">
        <v>28000</v>
      </c>
      <c r="D123" s="76"/>
      <c r="E123" s="76"/>
    </row>
    <row r="124" spans="1:5" ht="15" customHeight="1">
      <c r="A124" s="67" t="s">
        <v>111</v>
      </c>
      <c r="B124" s="68"/>
      <c r="C124" s="69">
        <v>415000</v>
      </c>
      <c r="D124" s="69">
        <v>415000</v>
      </c>
      <c r="E124" s="69">
        <v>415000</v>
      </c>
    </row>
    <row r="125" spans="1:5" ht="15" customHeight="1">
      <c r="A125" s="77" t="s">
        <v>98</v>
      </c>
      <c r="B125" s="78"/>
      <c r="C125" s="79">
        <v>225000</v>
      </c>
      <c r="D125" s="79">
        <v>225000</v>
      </c>
      <c r="E125" s="79">
        <v>225000</v>
      </c>
    </row>
    <row r="126" spans="1:5" ht="15" customHeight="1">
      <c r="A126" s="70" t="s">
        <v>101</v>
      </c>
      <c r="B126" s="71"/>
      <c r="C126" s="72">
        <v>225000</v>
      </c>
      <c r="D126" s="72">
        <v>225000</v>
      </c>
      <c r="E126" s="72">
        <v>225000</v>
      </c>
    </row>
    <row r="127" spans="1:5" ht="15" customHeight="1">
      <c r="A127" s="73" t="s">
        <v>82</v>
      </c>
      <c r="B127" s="73" t="s">
        <v>83</v>
      </c>
      <c r="C127" s="74">
        <v>25000</v>
      </c>
      <c r="D127" s="74">
        <v>25000</v>
      </c>
      <c r="E127" s="74">
        <v>25000</v>
      </c>
    </row>
    <row r="128" spans="1:5" ht="15" customHeight="1">
      <c r="A128" s="75" t="s">
        <v>84</v>
      </c>
      <c r="B128" s="75" t="s">
        <v>85</v>
      </c>
      <c r="C128" s="76">
        <v>25000</v>
      </c>
      <c r="D128" s="76"/>
      <c r="E128" s="76"/>
    </row>
    <row r="129" spans="1:5" ht="15" customHeight="1">
      <c r="A129" s="73" t="s">
        <v>76</v>
      </c>
      <c r="B129" s="73" t="s">
        <v>77</v>
      </c>
      <c r="C129" s="74">
        <v>200000</v>
      </c>
      <c r="D129" s="74">
        <v>200000</v>
      </c>
      <c r="E129" s="74">
        <v>200000</v>
      </c>
    </row>
    <row r="130" spans="1:5" ht="15" customHeight="1">
      <c r="A130" s="75" t="s">
        <v>78</v>
      </c>
      <c r="B130" s="75" t="s">
        <v>79</v>
      </c>
      <c r="C130" s="76">
        <v>200000</v>
      </c>
      <c r="D130" s="76"/>
      <c r="E130" s="76"/>
    </row>
    <row r="131" spans="1:5" ht="15" customHeight="1">
      <c r="A131" s="77" t="s">
        <v>102</v>
      </c>
      <c r="B131" s="78"/>
      <c r="C131" s="79">
        <v>80000</v>
      </c>
      <c r="D131" s="79">
        <v>80000</v>
      </c>
      <c r="E131" s="79">
        <v>80000</v>
      </c>
    </row>
    <row r="132" spans="1:5" ht="15" customHeight="1">
      <c r="A132" s="70" t="s">
        <v>101</v>
      </c>
      <c r="B132" s="71"/>
      <c r="C132" s="72">
        <v>80000</v>
      </c>
      <c r="D132" s="72">
        <v>80000</v>
      </c>
      <c r="E132" s="72">
        <v>80000</v>
      </c>
    </row>
    <row r="133" spans="1:5" ht="15" customHeight="1">
      <c r="A133" s="73" t="s">
        <v>76</v>
      </c>
      <c r="B133" s="73" t="s">
        <v>77</v>
      </c>
      <c r="C133" s="74">
        <v>80000</v>
      </c>
      <c r="D133" s="74">
        <v>80000</v>
      </c>
      <c r="E133" s="74">
        <v>80000</v>
      </c>
    </row>
    <row r="134" spans="1:5" ht="15" customHeight="1">
      <c r="A134" s="75" t="s">
        <v>78</v>
      </c>
      <c r="B134" s="75" t="s">
        <v>79</v>
      </c>
      <c r="C134" s="76">
        <v>80000</v>
      </c>
      <c r="D134" s="76"/>
      <c r="E134" s="76"/>
    </row>
    <row r="135" spans="1:5" ht="15" customHeight="1">
      <c r="A135" s="77" t="s">
        <v>100</v>
      </c>
      <c r="B135" s="78"/>
      <c r="C135" s="79">
        <v>110000</v>
      </c>
      <c r="D135" s="79">
        <v>110000</v>
      </c>
      <c r="E135" s="79">
        <v>110000</v>
      </c>
    </row>
    <row r="136" spans="1:5" ht="15" customHeight="1">
      <c r="A136" s="70" t="s">
        <v>101</v>
      </c>
      <c r="B136" s="71"/>
      <c r="C136" s="72">
        <v>110000</v>
      </c>
      <c r="D136" s="72">
        <v>110000</v>
      </c>
      <c r="E136" s="72">
        <v>110000</v>
      </c>
    </row>
    <row r="137" spans="1:5" ht="15" customHeight="1">
      <c r="A137" s="73" t="s">
        <v>76</v>
      </c>
      <c r="B137" s="73" t="s">
        <v>77</v>
      </c>
      <c r="C137" s="74">
        <v>110000</v>
      </c>
      <c r="D137" s="74">
        <v>110000</v>
      </c>
      <c r="E137" s="74">
        <v>110000</v>
      </c>
    </row>
    <row r="138" spans="1:5" ht="15" customHeight="1">
      <c r="A138" s="75" t="s">
        <v>78</v>
      </c>
      <c r="B138" s="75" t="s">
        <v>79</v>
      </c>
      <c r="C138" s="76">
        <v>110000</v>
      </c>
      <c r="D138" s="76"/>
      <c r="E138" s="76"/>
    </row>
    <row r="139" spans="1:5" ht="15" customHeight="1">
      <c r="A139" s="67" t="s">
        <v>112</v>
      </c>
      <c r="B139" s="68"/>
      <c r="C139" s="69">
        <v>277000</v>
      </c>
      <c r="D139" s="69">
        <v>0</v>
      </c>
      <c r="E139" s="69">
        <v>0</v>
      </c>
    </row>
    <row r="140" spans="1:5" ht="15" customHeight="1">
      <c r="A140" s="77" t="s">
        <v>100</v>
      </c>
      <c r="B140" s="78"/>
      <c r="C140" s="79">
        <v>277000</v>
      </c>
      <c r="D140" s="79">
        <v>0</v>
      </c>
      <c r="E140" s="79">
        <v>0</v>
      </c>
    </row>
    <row r="141" spans="1:5" ht="15" customHeight="1">
      <c r="A141" s="70" t="s">
        <v>101</v>
      </c>
      <c r="B141" s="71"/>
      <c r="C141" s="72">
        <v>10000</v>
      </c>
      <c r="D141" s="72">
        <v>0</v>
      </c>
      <c r="E141" s="72">
        <v>0</v>
      </c>
    </row>
    <row r="142" spans="1:5" ht="15" customHeight="1">
      <c r="A142" s="73" t="s">
        <v>63</v>
      </c>
      <c r="B142" s="73" t="s">
        <v>1</v>
      </c>
      <c r="C142" s="74">
        <v>10000</v>
      </c>
      <c r="D142" s="74">
        <v>0</v>
      </c>
      <c r="E142" s="74">
        <v>0</v>
      </c>
    </row>
    <row r="143" spans="1:5" ht="15" customHeight="1">
      <c r="A143" s="75" t="s">
        <v>68</v>
      </c>
      <c r="B143" s="75" t="s">
        <v>69</v>
      </c>
      <c r="C143" s="76">
        <v>10000</v>
      </c>
      <c r="D143" s="76"/>
      <c r="E143" s="76"/>
    </row>
    <row r="144" spans="1:5" ht="15" customHeight="1">
      <c r="A144" s="70" t="s">
        <v>113</v>
      </c>
      <c r="B144" s="71"/>
      <c r="C144" s="72">
        <v>267000</v>
      </c>
      <c r="D144" s="72">
        <v>0</v>
      </c>
      <c r="E144" s="72">
        <v>0</v>
      </c>
    </row>
    <row r="145" spans="1:5" ht="15" customHeight="1">
      <c r="A145" s="73" t="s">
        <v>63</v>
      </c>
      <c r="B145" s="73" t="s">
        <v>1</v>
      </c>
      <c r="C145" s="74">
        <v>247000</v>
      </c>
      <c r="D145" s="74">
        <v>0</v>
      </c>
      <c r="E145" s="74">
        <v>0</v>
      </c>
    </row>
    <row r="146" spans="1:5" ht="15" customHeight="1">
      <c r="A146" s="75" t="s">
        <v>66</v>
      </c>
      <c r="B146" s="75" t="s">
        <v>67</v>
      </c>
      <c r="C146" s="76">
        <v>5000</v>
      </c>
      <c r="D146" s="76"/>
      <c r="E146" s="76"/>
    </row>
    <row r="147" spans="1:5" ht="15" customHeight="1">
      <c r="A147" s="75" t="s">
        <v>68</v>
      </c>
      <c r="B147" s="75" t="s">
        <v>69</v>
      </c>
      <c r="C147" s="76">
        <v>235000</v>
      </c>
      <c r="D147" s="76"/>
      <c r="E147" s="76"/>
    </row>
    <row r="148" spans="1:5" ht="15" customHeight="1">
      <c r="A148" s="75" t="s">
        <v>70</v>
      </c>
      <c r="B148" s="75" t="s">
        <v>71</v>
      </c>
      <c r="C148" s="76">
        <v>7000</v>
      </c>
      <c r="D148" s="76"/>
      <c r="E148" s="76"/>
    </row>
    <row r="149" spans="1:5" ht="15" customHeight="1">
      <c r="A149" s="73" t="s">
        <v>86</v>
      </c>
      <c r="B149" s="73" t="s">
        <v>99</v>
      </c>
      <c r="C149" s="74">
        <v>20000</v>
      </c>
      <c r="D149" s="74">
        <v>0</v>
      </c>
      <c r="E149" s="74">
        <v>0</v>
      </c>
    </row>
    <row r="150" spans="1:5" ht="15" customHeight="1">
      <c r="A150" s="75" t="s">
        <v>87</v>
      </c>
      <c r="B150" s="75" t="s">
        <v>88</v>
      </c>
      <c r="C150" s="76">
        <v>20000</v>
      </c>
      <c r="D150" s="76"/>
      <c r="E150" s="7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OPĆI DIO</vt:lpstr>
      <vt:lpstr>Plan prihoda  i primitaka</vt:lpstr>
      <vt:lpstr>Plan rashoda i izdataka </vt:lpstr>
      <vt:lpstr>'OPĆI DIO'!Print_Area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Beribak</dc:creator>
  <cp:lastModifiedBy>Korisnik</cp:lastModifiedBy>
  <cp:lastPrinted>2020-12-15T13:23:54Z</cp:lastPrinted>
  <dcterms:created xsi:type="dcterms:W3CDTF">2017-09-20T07:16:34Z</dcterms:created>
  <dcterms:modified xsi:type="dcterms:W3CDTF">2021-01-18T08:04:19Z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