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958C45B5-9DC4-4ECB-B622-58F29906BC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JENIK OD 17.8.2022." sheetId="3" r:id="rId1"/>
    <sheet name="Sheet1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  <c r="C34" i="2"/>
  <c r="E33" i="2"/>
  <c r="C33" i="2"/>
  <c r="E32" i="2"/>
  <c r="C32" i="2"/>
  <c r="E31" i="2"/>
  <c r="C31" i="2"/>
  <c r="E30" i="2"/>
  <c r="C30" i="2"/>
  <c r="E15" i="2" l="1"/>
  <c r="C15" i="2"/>
  <c r="L93" i="1"/>
  <c r="J93" i="1"/>
  <c r="L92" i="1"/>
  <c r="J92" i="1"/>
  <c r="L91" i="1"/>
  <c r="J91" i="1"/>
  <c r="C90" i="1"/>
  <c r="E90" i="1"/>
  <c r="L90" i="1"/>
  <c r="J90" i="1"/>
  <c r="L89" i="1"/>
  <c r="J89" i="1"/>
  <c r="E28" i="2"/>
  <c r="C28" i="2"/>
  <c r="E27" i="2"/>
  <c r="C27" i="2"/>
  <c r="E26" i="2"/>
  <c r="C26" i="2"/>
  <c r="E25" i="2"/>
  <c r="C25" i="2"/>
  <c r="E20" i="2"/>
  <c r="C20" i="2"/>
  <c r="E19" i="2"/>
  <c r="C19" i="2"/>
  <c r="C13" i="2"/>
  <c r="C14" i="2"/>
  <c r="C16" i="2"/>
  <c r="C17" i="2"/>
  <c r="C18" i="2"/>
  <c r="C12" i="2"/>
  <c r="E12" i="2"/>
  <c r="E13" i="2"/>
  <c r="E14" i="2"/>
  <c r="E16" i="2"/>
  <c r="E17" i="2"/>
  <c r="E18" i="2"/>
  <c r="E29" i="2"/>
  <c r="C29" i="2"/>
  <c r="E24" i="2"/>
  <c r="C24" i="2"/>
  <c r="E23" i="2"/>
  <c r="C23" i="2"/>
  <c r="E22" i="2"/>
  <c r="C22" i="2"/>
  <c r="E21" i="2"/>
  <c r="C21" i="2"/>
  <c r="E11" i="2"/>
  <c r="E10" i="2"/>
  <c r="C10" i="2"/>
  <c r="E9" i="2"/>
  <c r="C9" i="2"/>
  <c r="E8" i="2"/>
  <c r="C8" i="2"/>
  <c r="E7" i="2"/>
  <c r="C7" i="2"/>
  <c r="E6" i="2"/>
  <c r="C6" i="2"/>
  <c r="E5" i="2"/>
  <c r="C5" i="2"/>
  <c r="E4" i="2"/>
  <c r="C4" i="2"/>
  <c r="C3" i="2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4" i="1"/>
  <c r="C4" i="1"/>
  <c r="C5" i="1"/>
  <c r="C6" i="1"/>
  <c r="C7" i="1"/>
  <c r="C8" i="1"/>
  <c r="C9" i="1"/>
  <c r="C10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1" i="1"/>
  <c r="C92" i="1"/>
  <c r="C93" i="1"/>
  <c r="C94" i="1"/>
  <c r="C95" i="1"/>
  <c r="C96" i="1"/>
  <c r="C97" i="1"/>
  <c r="C3" i="1"/>
</calcChain>
</file>

<file path=xl/sharedStrings.xml><?xml version="1.0" encoding="utf-8"?>
<sst xmlns="http://schemas.openxmlformats.org/spreadsheetml/2006/main" count="223" uniqueCount="127">
  <si>
    <t>ULAZNICE</t>
  </si>
  <si>
    <t>besplatne</t>
  </si>
  <si>
    <t>učenici i studenti</t>
  </si>
  <si>
    <t>umirovljenici</t>
  </si>
  <si>
    <t>odrasli</t>
  </si>
  <si>
    <t>grupna ulaznica - odrasli</t>
  </si>
  <si>
    <t>grupna ulaznica - djeca i studenti</t>
  </si>
  <si>
    <t>grupna ulaznica - umirovljenici</t>
  </si>
  <si>
    <t>ulaznica (radionice)</t>
  </si>
  <si>
    <t>KATALOZI</t>
  </si>
  <si>
    <t>3. trijenale autoportreta</t>
  </si>
  <si>
    <t>2. trijenale autoportreta</t>
  </si>
  <si>
    <t>4. trijenale autoportreta</t>
  </si>
  <si>
    <t>5. međunarodno trijenale autoportreta</t>
  </si>
  <si>
    <t>Antun Motika</t>
  </si>
  <si>
    <t>Branko Ružić</t>
  </si>
  <si>
    <t>Dodir nježnosti</t>
  </si>
  <si>
    <t>Emanuela Vidović</t>
  </si>
  <si>
    <t>Frano Baće</t>
  </si>
  <si>
    <t>Ivana Pavlović</t>
  </si>
  <si>
    <t>Origami art</t>
  </si>
  <si>
    <t>Krsto hegedušić</t>
  </si>
  <si>
    <t>Mačka u hrvatskoj likovnoj umjetnosti</t>
  </si>
  <si>
    <t>Mađarska avangarda</t>
  </si>
  <si>
    <t>Marijan Detoni</t>
  </si>
  <si>
    <t>Miljenko Stančić</t>
  </si>
  <si>
    <t>Pas u hrvatskoj likovnoj umjetnosti</t>
  </si>
  <si>
    <t>Romano Grozić "Face"</t>
  </si>
  <si>
    <t>Romolo Venucci</t>
  </si>
  <si>
    <t>Slavo Striegl</t>
  </si>
  <si>
    <t>Toni Franović</t>
  </si>
  <si>
    <t>Vasilije Jordan</t>
  </si>
  <si>
    <t>Likovna kolonija Tar - Zaklada Zlatko i Vesna Prica</t>
  </si>
  <si>
    <t>Zbirka Vukadinović</t>
  </si>
  <si>
    <t>Donacija Samoboru - Galerija Prica</t>
  </si>
  <si>
    <t>Zlatko Prica - Sve boje života</t>
  </si>
  <si>
    <t>Margarita Sveštarov Šimat "Zlatko Prica - grafike"</t>
  </si>
  <si>
    <t>Zlatko Prica 1916 - 2003.</t>
  </si>
  <si>
    <t>Zlatko Prica - Rijeka</t>
  </si>
  <si>
    <t>Zlatko Prica - donacija Antona Stankowskog</t>
  </si>
  <si>
    <t>Zvonimir Lončarić</t>
  </si>
  <si>
    <t>BEDŽ</t>
  </si>
  <si>
    <t>Frane Baće</t>
  </si>
  <si>
    <t>Slavo Striegl - bik</t>
  </si>
  <si>
    <t>Slavo Striegl - konj</t>
  </si>
  <si>
    <t>Noć muzeja</t>
  </si>
  <si>
    <t>Zlatko Prica</t>
  </si>
  <si>
    <t>MAGNET</t>
  </si>
  <si>
    <t>Emanuel Vidović "Iz lagune Chioggia"</t>
  </si>
  <si>
    <t>Emanuel Vidović "Vranjic"</t>
  </si>
  <si>
    <t>PUZZLE</t>
  </si>
  <si>
    <t>PLATNENA VREĆICA</t>
  </si>
  <si>
    <t>Zlatko Prica - mala</t>
  </si>
  <si>
    <t>Zlatko Prica - velika</t>
  </si>
  <si>
    <t>BOOKMARKERI - OZNAČIVAĆI STRANICA</t>
  </si>
  <si>
    <t>Emanuel Vidović "Splitska luka"</t>
  </si>
  <si>
    <t>Ivana Ognjanovac</t>
  </si>
  <si>
    <t>Antun Motika - cvijeće</t>
  </si>
  <si>
    <t>Antun Motika - harlekin</t>
  </si>
  <si>
    <t>PLAKAT</t>
  </si>
  <si>
    <t>Vesna Prica</t>
  </si>
  <si>
    <t>Zlatko Prica "Obala s hrastom"</t>
  </si>
  <si>
    <t>Zlatko Prica "Aeromiting u Kladju"</t>
  </si>
  <si>
    <t>Zlatko Prica "Bijela Pomona"</t>
  </si>
  <si>
    <t>Zlatko Prica "Donacija Anton Stankowsky"</t>
  </si>
  <si>
    <t>Zlatko Prica "Krava"</t>
  </si>
  <si>
    <t>Zlatko Prica "Ljubavnici"</t>
  </si>
  <si>
    <t>Zlatko Prica "Mare nostrum"</t>
  </si>
  <si>
    <t>Zlatko Prica "Opatijski kišobrani"</t>
  </si>
  <si>
    <t>Zlatko Prica "Plava Venera"</t>
  </si>
  <si>
    <t>Zlatko Prica "Plodovi zemlje"</t>
  </si>
  <si>
    <t>Zlatko Prica "Trubač iz Tara"</t>
  </si>
  <si>
    <t>Zlatko Prica "Velika regata"</t>
  </si>
  <si>
    <t>Zlatko Prica "Vozač glisera"</t>
  </si>
  <si>
    <t>Zlatko Prica "Žena s mačkom"</t>
  </si>
  <si>
    <t>Zlatko Prica "Djevojka u zelenim čarapama"</t>
  </si>
  <si>
    <t>BLOK</t>
  </si>
  <si>
    <t>ŠALICA</t>
  </si>
  <si>
    <t>ZAKLADA PRICA</t>
  </si>
  <si>
    <t>Katalog - 100 godina Price</t>
  </si>
  <si>
    <t>Blok za bilješke</t>
  </si>
  <si>
    <t>Bojice 12/1 - okrugle 6+6</t>
  </si>
  <si>
    <t>Bojice 6/1 - kutija</t>
  </si>
  <si>
    <t>Bojice 6/1 - okrugle</t>
  </si>
  <si>
    <t>Bookmarker</t>
  </si>
  <si>
    <t>Monografija Zlatko Prica</t>
  </si>
  <si>
    <t>Razglednica</t>
  </si>
  <si>
    <t>kuna</t>
  </si>
  <si>
    <t>euro</t>
  </si>
  <si>
    <t>zaokruženo</t>
  </si>
  <si>
    <t>ARTIKL</t>
  </si>
  <si>
    <t>matematički</t>
  </si>
  <si>
    <t>Grupa A</t>
  </si>
  <si>
    <t>Grupa B</t>
  </si>
  <si>
    <t>Grupa C</t>
  </si>
  <si>
    <t>Grupa D</t>
  </si>
  <si>
    <t>Grupa E</t>
  </si>
  <si>
    <t>Grupa F</t>
  </si>
  <si>
    <t>kuna od 5.9.</t>
  </si>
  <si>
    <t>slikovnica</t>
  </si>
  <si>
    <t>Grupa G</t>
  </si>
  <si>
    <t>djeca, studenti, umirovljenici</t>
  </si>
  <si>
    <t>grupna ulaznica - djeca, studenti, umirovljenici</t>
  </si>
  <si>
    <t>likovna radionica</t>
  </si>
  <si>
    <t>5. međunarodno trijenale autoportreta, Mačka u hrvatskoj likovnoj umjetnosti, Pas u hrvatskoj likovnoj umjetnosti</t>
  </si>
  <si>
    <t>Mađarska avangarda, Toni Franović</t>
  </si>
  <si>
    <t>Branko Ružić, Origami art, Romolo Venucci, Zvonimir Lončarić</t>
  </si>
  <si>
    <t>2./3./4. trijenale autoportreta, Marijan Detoni, Romano Grozić, Zbirka Vukadinović, Frano Baće</t>
  </si>
  <si>
    <t>Antun Motika, Dodir nježnosti, Emanuel Vidović, Miljenko Stančić, Slavo Striegl, Vasilije Jordan, Ivana Pavlović, Krsto Hegedušić</t>
  </si>
  <si>
    <t xml:space="preserve">Zlatko Prica </t>
  </si>
  <si>
    <t xml:space="preserve">Bojice 6/1 </t>
  </si>
  <si>
    <t xml:space="preserve">Likovna kolonija Tar </t>
  </si>
  <si>
    <t>EUR</t>
  </si>
  <si>
    <t>PUČKO OTVORENO UČILIŠTE SAMOBOR</t>
  </si>
  <si>
    <t>Trg Matice hrvatske 3, Samobor</t>
  </si>
  <si>
    <t>OIB 37111215032</t>
  </si>
  <si>
    <t>Temeljem članka 33. Statuta POU Samobor, ravnateljica donosi</t>
  </si>
  <si>
    <t>CJENIK GALERIJE PRICA</t>
  </si>
  <si>
    <t>RAVNATELJICA POU SAMOBOR</t>
  </si>
  <si>
    <t>Jelena Vojvoda</t>
  </si>
  <si>
    <t>Samobor, 25.1.2024.</t>
  </si>
  <si>
    <t>Gostujuće izložbe</t>
  </si>
  <si>
    <t>Cjenik stupa na snagu 25.1.2024. godine čime prestaje važiti cjenik od 19.12.2022. godine.</t>
  </si>
  <si>
    <t>NAUŠNICE</t>
  </si>
  <si>
    <t>Naušnice Zlatko Prica</t>
  </si>
  <si>
    <t>KLASA: 400-07/24-01/1</t>
  </si>
  <si>
    <t>URBROJ: 238-27-85-05-24-1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</si>
</sst>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/>
    <xf numFmtId="0" fontId="0" fillId="0" borderId="1" xfId="0" applyBorder="1"/>
    <xf numFmtId="164" fontId="0" fillId="0" borderId="1" xfId="1" applyFont="1" applyBorder="1"/>
    <xf numFmtId="164" fontId="0" fillId="0" borderId="1" xfId="0" applyNumberFormat="1" applyBorder="1"/>
    <xf numFmtId="0" fontId="0" fillId="3" borderId="1" xfId="0" applyFill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3" borderId="1" xfId="0" applyFill="1" applyBorder="1"/>
    <xf numFmtId="0" fontId="2" fillId="12" borderId="1" xfId="0" applyFont="1" applyFill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14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15" borderId="1" xfId="0" applyFill="1" applyBorder="1" applyAlignment="1">
      <alignment wrapText="1"/>
    </xf>
    <xf numFmtId="0" fontId="0" fillId="15" borderId="1" xfId="0" applyFill="1" applyBorder="1"/>
    <xf numFmtId="0" fontId="0" fillId="15" borderId="2" xfId="0" applyFill="1" applyBorder="1" applyAlignment="1">
      <alignment wrapText="1"/>
    </xf>
    <xf numFmtId="0" fontId="0" fillId="15" borderId="0" xfId="0" applyFill="1" applyAlignment="1">
      <alignment wrapText="1"/>
    </xf>
    <xf numFmtId="0" fontId="0" fillId="15" borderId="1" xfId="0" applyFill="1" applyBorder="1" applyAlignment="1">
      <alignment horizontal="center"/>
    </xf>
    <xf numFmtId="2" fontId="0" fillId="15" borderId="1" xfId="0" applyNumberFormat="1" applyFill="1" applyBorder="1"/>
    <xf numFmtId="2" fontId="0" fillId="0" borderId="1" xfId="0" applyNumberFormat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 wrapText="1"/>
    </xf>
    <xf numFmtId="164" fontId="0" fillId="0" borderId="0" xfId="1" applyFont="1" applyFill="1" applyBorder="1"/>
    <xf numFmtId="164" fontId="0" fillId="0" borderId="0" xfId="0" applyNumberFormat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6" fillId="0" borderId="0" xfId="0" applyFont="1"/>
    <xf numFmtId="0" fontId="2" fillId="0" borderId="0" xfId="0" applyFont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88"/>
  <sheetViews>
    <sheetView tabSelected="1" zoomScale="90" zoomScaleNormal="90" workbookViewId="0">
      <selection activeCell="G8" sqref="G8"/>
    </sheetView>
  </sheetViews>
  <sheetFormatPr defaultRowHeight="14.4" x14ac:dyDescent="0.3"/>
  <cols>
    <col min="3" max="3" width="52.44140625" style="21" customWidth="1"/>
    <col min="4" max="4" width="11" bestFit="1" customWidth="1"/>
    <col min="5" max="5" width="13.6640625" bestFit="1" customWidth="1"/>
    <col min="6" max="6" width="10.5546875" bestFit="1" customWidth="1"/>
    <col min="8" max="8" width="11" bestFit="1" customWidth="1"/>
  </cols>
  <sheetData>
    <row r="1" spans="3:4" ht="15.6" x14ac:dyDescent="0.3">
      <c r="C1" s="30" t="s">
        <v>113</v>
      </c>
    </row>
    <row r="2" spans="3:4" ht="15.6" x14ac:dyDescent="0.3">
      <c r="C2" s="31" t="s">
        <v>114</v>
      </c>
    </row>
    <row r="3" spans="3:4" ht="15.6" x14ac:dyDescent="0.3">
      <c r="C3" s="31" t="s">
        <v>115</v>
      </c>
    </row>
    <row r="4" spans="3:4" ht="15.6" x14ac:dyDescent="0.3">
      <c r="C4" s="31" t="s">
        <v>120</v>
      </c>
    </row>
    <row r="5" spans="3:4" x14ac:dyDescent="0.3">
      <c r="C5" s="39" t="s">
        <v>125</v>
      </c>
    </row>
    <row r="6" spans="3:4" x14ac:dyDescent="0.3">
      <c r="C6" s="38" t="s">
        <v>126</v>
      </c>
    </row>
    <row r="7" spans="3:4" x14ac:dyDescent="0.3">
      <c r="C7" s="38"/>
    </row>
    <row r="8" spans="3:4" ht="15.6" x14ac:dyDescent="0.3">
      <c r="C8" s="31" t="s">
        <v>116</v>
      </c>
    </row>
    <row r="9" spans="3:4" ht="15.6" x14ac:dyDescent="0.3">
      <c r="C9" s="35" t="s">
        <v>117</v>
      </c>
      <c r="D9" s="35"/>
    </row>
    <row r="11" spans="3:4" x14ac:dyDescent="0.3">
      <c r="C11" s="26"/>
      <c r="D11" s="27" t="s">
        <v>112</v>
      </c>
    </row>
    <row r="12" spans="3:4" x14ac:dyDescent="0.3">
      <c r="C12" s="23" t="s">
        <v>0</v>
      </c>
      <c r="D12" s="24"/>
    </row>
    <row r="13" spans="3:4" x14ac:dyDescent="0.3">
      <c r="C13" s="20" t="s">
        <v>4</v>
      </c>
      <c r="D13" s="29">
        <v>2</v>
      </c>
    </row>
    <row r="14" spans="3:4" x14ac:dyDescent="0.3">
      <c r="C14" s="20" t="s">
        <v>101</v>
      </c>
      <c r="D14" s="29">
        <v>1.5</v>
      </c>
    </row>
    <row r="15" spans="3:4" x14ac:dyDescent="0.3">
      <c r="C15" s="20" t="s">
        <v>5</v>
      </c>
      <c r="D15" s="29">
        <v>1.5</v>
      </c>
    </row>
    <row r="16" spans="3:4" x14ac:dyDescent="0.3">
      <c r="C16" s="20" t="s">
        <v>102</v>
      </c>
      <c r="D16" s="29">
        <v>1</v>
      </c>
    </row>
    <row r="17" spans="3:4" x14ac:dyDescent="0.3">
      <c r="C17" s="20" t="s">
        <v>103</v>
      </c>
      <c r="D17" s="29">
        <v>2.5</v>
      </c>
    </row>
    <row r="18" spans="3:4" x14ac:dyDescent="0.3">
      <c r="C18" s="25" t="s">
        <v>9</v>
      </c>
      <c r="D18" s="28"/>
    </row>
    <row r="19" spans="3:4" x14ac:dyDescent="0.3">
      <c r="C19" s="20" t="s">
        <v>34</v>
      </c>
      <c r="D19" s="29">
        <v>0</v>
      </c>
    </row>
    <row r="20" spans="3:4" x14ac:dyDescent="0.3">
      <c r="C20" s="20" t="s">
        <v>38</v>
      </c>
      <c r="D20" s="29">
        <v>1.5</v>
      </c>
    </row>
    <row r="21" spans="3:4" x14ac:dyDescent="0.3">
      <c r="C21" s="20" t="s">
        <v>39</v>
      </c>
      <c r="D21" s="29">
        <v>2</v>
      </c>
    </row>
    <row r="22" spans="3:4" x14ac:dyDescent="0.3">
      <c r="C22" s="20" t="s">
        <v>37</v>
      </c>
      <c r="D22" s="29">
        <v>4</v>
      </c>
    </row>
    <row r="23" spans="3:4" x14ac:dyDescent="0.3">
      <c r="C23" s="20" t="s">
        <v>35</v>
      </c>
      <c r="D23" s="29">
        <v>4</v>
      </c>
    </row>
    <row r="24" spans="3:4" x14ac:dyDescent="0.3">
      <c r="C24" s="22" t="s">
        <v>106</v>
      </c>
      <c r="D24" s="29">
        <v>1.5</v>
      </c>
    </row>
    <row r="25" spans="3:4" ht="43.2" x14ac:dyDescent="0.3">
      <c r="C25" s="20" t="s">
        <v>108</v>
      </c>
      <c r="D25" s="29">
        <v>3</v>
      </c>
    </row>
    <row r="26" spans="3:4" ht="28.8" x14ac:dyDescent="0.3">
      <c r="C26" s="20" t="s">
        <v>107</v>
      </c>
      <c r="D26" s="29">
        <v>4</v>
      </c>
    </row>
    <row r="27" spans="3:4" ht="27.75" customHeight="1" x14ac:dyDescent="0.3">
      <c r="C27" s="20" t="s">
        <v>104</v>
      </c>
      <c r="D27" s="29">
        <v>7</v>
      </c>
    </row>
    <row r="28" spans="3:4" x14ac:dyDescent="0.3">
      <c r="C28" s="20" t="s">
        <v>105</v>
      </c>
      <c r="D28" s="29">
        <v>13.5</v>
      </c>
    </row>
    <row r="29" spans="3:4" x14ac:dyDescent="0.3">
      <c r="C29" s="20" t="s">
        <v>36</v>
      </c>
      <c r="D29" s="29">
        <v>16</v>
      </c>
    </row>
    <row r="30" spans="3:4" x14ac:dyDescent="0.3">
      <c r="C30" s="23" t="s">
        <v>41</v>
      </c>
      <c r="D30" s="28"/>
    </row>
    <row r="31" spans="3:4" x14ac:dyDescent="0.3">
      <c r="C31" s="20" t="s">
        <v>46</v>
      </c>
      <c r="D31" s="29">
        <v>1</v>
      </c>
    </row>
    <row r="32" spans="3:4" x14ac:dyDescent="0.3">
      <c r="C32" s="20" t="s">
        <v>121</v>
      </c>
      <c r="D32" s="29">
        <v>1</v>
      </c>
    </row>
    <row r="33" spans="3:4" x14ac:dyDescent="0.3">
      <c r="C33" s="20" t="s">
        <v>45</v>
      </c>
      <c r="D33" s="29">
        <v>1</v>
      </c>
    </row>
    <row r="34" spans="3:4" x14ac:dyDescent="0.3">
      <c r="C34" s="23" t="s">
        <v>123</v>
      </c>
      <c r="D34" s="28"/>
    </row>
    <row r="35" spans="3:4" x14ac:dyDescent="0.3">
      <c r="C35" s="40" t="s">
        <v>124</v>
      </c>
      <c r="D35" s="41">
        <v>30</v>
      </c>
    </row>
    <row r="36" spans="3:4" x14ac:dyDescent="0.3">
      <c r="C36" s="23" t="s">
        <v>47</v>
      </c>
      <c r="D36" s="28"/>
    </row>
    <row r="37" spans="3:4" x14ac:dyDescent="0.3">
      <c r="C37" s="20" t="s">
        <v>46</v>
      </c>
      <c r="D37" s="29">
        <v>1.5</v>
      </c>
    </row>
    <row r="38" spans="3:4" x14ac:dyDescent="0.3">
      <c r="C38" s="20" t="s">
        <v>121</v>
      </c>
      <c r="D38" s="29">
        <v>1.5</v>
      </c>
    </row>
    <row r="39" spans="3:4" x14ac:dyDescent="0.3">
      <c r="C39" s="23" t="s">
        <v>50</v>
      </c>
      <c r="D39" s="28"/>
    </row>
    <row r="40" spans="3:4" x14ac:dyDescent="0.3">
      <c r="C40" s="20" t="s">
        <v>46</v>
      </c>
      <c r="D40" s="29">
        <v>7</v>
      </c>
    </row>
    <row r="41" spans="3:4" x14ac:dyDescent="0.3">
      <c r="C41" s="23" t="s">
        <v>51</v>
      </c>
      <c r="D41" s="28"/>
    </row>
    <row r="42" spans="3:4" x14ac:dyDescent="0.3">
      <c r="C42" s="20" t="s">
        <v>52</v>
      </c>
      <c r="D42" s="29">
        <v>4</v>
      </c>
    </row>
    <row r="43" spans="3:4" x14ac:dyDescent="0.3">
      <c r="C43" s="20" t="s">
        <v>53</v>
      </c>
      <c r="D43" s="29">
        <v>5.5</v>
      </c>
    </row>
    <row r="44" spans="3:4" x14ac:dyDescent="0.3">
      <c r="C44" s="23" t="s">
        <v>54</v>
      </c>
      <c r="D44" s="28"/>
    </row>
    <row r="45" spans="3:4" x14ac:dyDescent="0.3">
      <c r="C45" s="20" t="s">
        <v>46</v>
      </c>
      <c r="D45" s="29">
        <v>1</v>
      </c>
    </row>
    <row r="46" spans="3:4" x14ac:dyDescent="0.3">
      <c r="C46" s="20" t="s">
        <v>121</v>
      </c>
      <c r="D46" s="29">
        <v>1</v>
      </c>
    </row>
    <row r="47" spans="3:4" x14ac:dyDescent="0.3">
      <c r="C47" s="23" t="s">
        <v>59</v>
      </c>
      <c r="D47" s="28"/>
    </row>
    <row r="48" spans="3:4" x14ac:dyDescent="0.3">
      <c r="C48" s="20" t="s">
        <v>60</v>
      </c>
      <c r="D48" s="29">
        <v>2</v>
      </c>
    </row>
    <row r="49" spans="3:4" x14ac:dyDescent="0.3">
      <c r="C49" s="20" t="s">
        <v>109</v>
      </c>
      <c r="D49" s="29">
        <v>2</v>
      </c>
    </row>
    <row r="50" spans="3:4" x14ac:dyDescent="0.3">
      <c r="C50" s="23" t="s">
        <v>76</v>
      </c>
      <c r="D50" s="28"/>
    </row>
    <row r="51" spans="3:4" x14ac:dyDescent="0.3">
      <c r="C51" s="20" t="s">
        <v>19</v>
      </c>
      <c r="D51" s="29">
        <v>3</v>
      </c>
    </row>
    <row r="52" spans="3:4" x14ac:dyDescent="0.3">
      <c r="C52" s="23" t="s">
        <v>77</v>
      </c>
      <c r="D52" s="28"/>
    </row>
    <row r="53" spans="3:4" x14ac:dyDescent="0.3">
      <c r="C53" s="20" t="s">
        <v>46</v>
      </c>
      <c r="D53" s="29">
        <v>4</v>
      </c>
    </row>
    <row r="54" spans="3:4" x14ac:dyDescent="0.3">
      <c r="C54" s="23" t="s">
        <v>78</v>
      </c>
      <c r="D54" s="28"/>
    </row>
    <row r="55" spans="3:4" x14ac:dyDescent="0.3">
      <c r="C55" s="20" t="s">
        <v>86</v>
      </c>
      <c r="D55" s="29">
        <v>1</v>
      </c>
    </row>
    <row r="56" spans="3:4" x14ac:dyDescent="0.3">
      <c r="C56" s="20" t="s">
        <v>84</v>
      </c>
      <c r="D56" s="29">
        <v>1</v>
      </c>
    </row>
    <row r="57" spans="3:4" x14ac:dyDescent="0.3">
      <c r="C57" s="20" t="s">
        <v>110</v>
      </c>
      <c r="D57" s="29">
        <v>1.5</v>
      </c>
    </row>
    <row r="58" spans="3:4" x14ac:dyDescent="0.3">
      <c r="C58" s="20" t="s">
        <v>81</v>
      </c>
      <c r="D58" s="29">
        <v>2</v>
      </c>
    </row>
    <row r="59" spans="3:4" x14ac:dyDescent="0.3">
      <c r="C59" s="20" t="s">
        <v>80</v>
      </c>
      <c r="D59" s="29">
        <v>3</v>
      </c>
    </row>
    <row r="60" spans="3:4" x14ac:dyDescent="0.3">
      <c r="C60" s="20" t="s">
        <v>111</v>
      </c>
      <c r="D60" s="29">
        <v>3</v>
      </c>
    </row>
    <row r="61" spans="3:4" x14ac:dyDescent="0.3">
      <c r="C61" s="20" t="s">
        <v>79</v>
      </c>
      <c r="D61" s="29">
        <v>7</v>
      </c>
    </row>
    <row r="62" spans="3:4" x14ac:dyDescent="0.3">
      <c r="C62" s="20" t="s">
        <v>85</v>
      </c>
      <c r="D62" s="29">
        <v>54</v>
      </c>
    </row>
    <row r="64" spans="3:4" ht="31.2" customHeight="1" x14ac:dyDescent="0.3">
      <c r="C64" s="36" t="s">
        <v>122</v>
      </c>
      <c r="D64" s="37"/>
    </row>
    <row r="67" spans="3:3" x14ac:dyDescent="0.3">
      <c r="C67" s="32" t="s">
        <v>118</v>
      </c>
    </row>
    <row r="68" spans="3:3" x14ac:dyDescent="0.3">
      <c r="C68" s="32" t="s">
        <v>119</v>
      </c>
    </row>
    <row r="84" spans="6:7" x14ac:dyDescent="0.3">
      <c r="F84" s="33"/>
      <c r="G84" s="34"/>
    </row>
    <row r="85" spans="6:7" x14ac:dyDescent="0.3">
      <c r="F85" s="33"/>
      <c r="G85" s="34"/>
    </row>
    <row r="86" spans="6:7" x14ac:dyDescent="0.3">
      <c r="F86" s="33"/>
      <c r="G86" s="34"/>
    </row>
    <row r="87" spans="6:7" x14ac:dyDescent="0.3">
      <c r="F87" s="33"/>
      <c r="G87" s="34"/>
    </row>
    <row r="88" spans="6:7" x14ac:dyDescent="0.3">
      <c r="F88" s="33"/>
      <c r="G88" s="34"/>
    </row>
  </sheetData>
  <mergeCells count="2">
    <mergeCell ref="C9:D9"/>
    <mergeCell ref="C64:D64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7"/>
  <sheetViews>
    <sheetView workbookViewId="0">
      <selection activeCell="N95" sqref="N95"/>
    </sheetView>
  </sheetViews>
  <sheetFormatPr defaultRowHeight="14.4" x14ac:dyDescent="0.3"/>
  <cols>
    <col min="1" max="1" width="42" bestFit="1" customWidth="1"/>
    <col min="2" max="2" width="10.5546875" bestFit="1" customWidth="1"/>
    <col min="3" max="3" width="9.5546875" bestFit="1" customWidth="1"/>
    <col min="4" max="4" width="10.33203125" bestFit="1" customWidth="1"/>
    <col min="5" max="5" width="11.109375" bestFit="1" customWidth="1"/>
    <col min="6" max="6" width="11" bestFit="1" customWidth="1"/>
    <col min="8" max="8" width="13.6640625" bestFit="1" customWidth="1"/>
    <col min="9" max="9" width="10.5546875" bestFit="1" customWidth="1"/>
    <col min="11" max="11" width="11" bestFit="1" customWidth="1"/>
  </cols>
  <sheetData>
    <row r="1" spans="1:12" x14ac:dyDescent="0.3">
      <c r="A1" s="6" t="s">
        <v>90</v>
      </c>
      <c r="B1" s="7" t="s">
        <v>87</v>
      </c>
      <c r="C1" s="7" t="s">
        <v>88</v>
      </c>
      <c r="D1" s="7" t="s">
        <v>89</v>
      </c>
      <c r="E1" s="7" t="s">
        <v>91</v>
      </c>
      <c r="F1" s="7" t="s">
        <v>98</v>
      </c>
    </row>
    <row r="2" spans="1:12" x14ac:dyDescent="0.3">
      <c r="A2" s="1" t="s">
        <v>0</v>
      </c>
      <c r="B2" s="2"/>
      <c r="C2" s="2"/>
      <c r="D2" s="2"/>
      <c r="E2" s="2"/>
      <c r="F2" s="2"/>
    </row>
    <row r="3" spans="1:12" x14ac:dyDescent="0.3">
      <c r="A3" s="2" t="s">
        <v>1</v>
      </c>
      <c r="B3" s="3">
        <v>0</v>
      </c>
      <c r="C3" s="4">
        <f>B3/7.5345</f>
        <v>0</v>
      </c>
      <c r="D3" s="2"/>
      <c r="E3" s="2"/>
      <c r="F3" s="2"/>
    </row>
    <row r="4" spans="1:12" x14ac:dyDescent="0.3">
      <c r="A4" s="2" t="s">
        <v>4</v>
      </c>
      <c r="B4" s="3">
        <v>10</v>
      </c>
      <c r="C4" s="4">
        <f t="shared" ref="C4:C67" si="0">B4/7.5345</f>
        <v>1.3272280841462605</v>
      </c>
      <c r="D4" s="2">
        <v>2</v>
      </c>
      <c r="E4" s="2">
        <f>D4*7.5345</f>
        <v>15.069000000000001</v>
      </c>
      <c r="F4" s="2">
        <v>16</v>
      </c>
    </row>
    <row r="5" spans="1:12" x14ac:dyDescent="0.3">
      <c r="A5" s="2" t="s">
        <v>2</v>
      </c>
      <c r="B5" s="3">
        <v>7</v>
      </c>
      <c r="C5" s="4">
        <f t="shared" si="0"/>
        <v>0.92905965890238229</v>
      </c>
      <c r="D5" s="2">
        <v>1.5</v>
      </c>
      <c r="E5" s="2">
        <f t="shared" ref="E5:E68" si="1">D5*7.5345</f>
        <v>11.30175</v>
      </c>
      <c r="F5" s="2">
        <v>12</v>
      </c>
    </row>
    <row r="6" spans="1:12" x14ac:dyDescent="0.3">
      <c r="A6" s="2" t="s">
        <v>3</v>
      </c>
      <c r="B6" s="3">
        <v>7</v>
      </c>
      <c r="C6" s="4">
        <f t="shared" si="0"/>
        <v>0.92905965890238229</v>
      </c>
      <c r="D6" s="2">
        <v>1.5</v>
      </c>
      <c r="E6" s="2">
        <f t="shared" si="1"/>
        <v>11.30175</v>
      </c>
      <c r="F6" s="2">
        <v>12</v>
      </c>
    </row>
    <row r="7" spans="1:12" x14ac:dyDescent="0.3">
      <c r="A7" s="2" t="s">
        <v>5</v>
      </c>
      <c r="B7" s="3">
        <v>7</v>
      </c>
      <c r="C7" s="4">
        <f t="shared" si="0"/>
        <v>0.92905965890238229</v>
      </c>
      <c r="D7" s="2">
        <v>1.5</v>
      </c>
      <c r="E7" s="2">
        <f t="shared" si="1"/>
        <v>11.30175</v>
      </c>
      <c r="F7" s="2">
        <v>12</v>
      </c>
    </row>
    <row r="8" spans="1:12" x14ac:dyDescent="0.3">
      <c r="A8" s="2" t="s">
        <v>6</v>
      </c>
      <c r="B8" s="3">
        <v>5</v>
      </c>
      <c r="C8" s="4">
        <f t="shared" si="0"/>
        <v>0.66361404207313024</v>
      </c>
      <c r="D8" s="2">
        <v>1</v>
      </c>
      <c r="E8" s="2">
        <f t="shared" si="1"/>
        <v>7.5345000000000004</v>
      </c>
      <c r="F8" s="2">
        <v>8</v>
      </c>
    </row>
    <row r="9" spans="1:12" x14ac:dyDescent="0.3">
      <c r="A9" s="2" t="s">
        <v>7</v>
      </c>
      <c r="B9" s="3">
        <v>5</v>
      </c>
      <c r="C9" s="4">
        <f t="shared" si="0"/>
        <v>0.66361404207313024</v>
      </c>
      <c r="D9" s="2">
        <v>1</v>
      </c>
      <c r="E9" s="2">
        <f t="shared" si="1"/>
        <v>7.5345000000000004</v>
      </c>
      <c r="F9" s="2">
        <v>8</v>
      </c>
    </row>
    <row r="10" spans="1:12" x14ac:dyDescent="0.3">
      <c r="A10" s="2" t="s">
        <v>8</v>
      </c>
      <c r="B10" s="3">
        <v>15</v>
      </c>
      <c r="C10" s="4">
        <f t="shared" si="0"/>
        <v>1.9908421262193907</v>
      </c>
      <c r="D10" s="5">
        <v>4</v>
      </c>
      <c r="E10" s="2">
        <f t="shared" si="1"/>
        <v>30.138000000000002</v>
      </c>
      <c r="F10" s="2">
        <v>31</v>
      </c>
    </row>
    <row r="11" spans="1:12" x14ac:dyDescent="0.3">
      <c r="A11" s="1" t="s">
        <v>9</v>
      </c>
      <c r="B11" s="2"/>
      <c r="C11" s="4"/>
      <c r="D11" s="2"/>
      <c r="E11" s="2">
        <f t="shared" si="1"/>
        <v>0</v>
      </c>
      <c r="F11" s="2"/>
      <c r="H11" s="1" t="s">
        <v>9</v>
      </c>
      <c r="I11" s="2" t="s">
        <v>87</v>
      </c>
      <c r="J11" s="2" t="s">
        <v>88</v>
      </c>
      <c r="K11" s="2" t="s">
        <v>98</v>
      </c>
    </row>
    <row r="12" spans="1:12" x14ac:dyDescent="0.3">
      <c r="A12" s="2" t="s">
        <v>11</v>
      </c>
      <c r="B12" s="3">
        <v>30</v>
      </c>
      <c r="C12" s="4">
        <f t="shared" si="0"/>
        <v>3.9816842524387814</v>
      </c>
      <c r="D12" s="2">
        <v>4</v>
      </c>
      <c r="E12" s="2">
        <f t="shared" si="1"/>
        <v>30.138000000000002</v>
      </c>
      <c r="F12" s="9">
        <v>31</v>
      </c>
      <c r="H12" s="16" t="s">
        <v>92</v>
      </c>
      <c r="I12" s="2">
        <v>10</v>
      </c>
      <c r="J12" s="2">
        <v>1.5</v>
      </c>
      <c r="K12" s="2">
        <v>12</v>
      </c>
    </row>
    <row r="13" spans="1:12" x14ac:dyDescent="0.3">
      <c r="A13" s="2" t="s">
        <v>10</v>
      </c>
      <c r="B13" s="3">
        <v>30</v>
      </c>
      <c r="C13" s="4">
        <f t="shared" si="0"/>
        <v>3.9816842524387814</v>
      </c>
      <c r="D13" s="2">
        <v>4</v>
      </c>
      <c r="E13" s="2">
        <f t="shared" si="1"/>
        <v>30.138000000000002</v>
      </c>
      <c r="F13" s="9">
        <v>31</v>
      </c>
      <c r="H13" s="13" t="s">
        <v>93</v>
      </c>
      <c r="I13" s="2">
        <v>20</v>
      </c>
      <c r="J13" s="2">
        <v>3</v>
      </c>
      <c r="K13" s="2">
        <v>23</v>
      </c>
    </row>
    <row r="14" spans="1:12" x14ac:dyDescent="0.3">
      <c r="A14" s="2" t="s">
        <v>12</v>
      </c>
      <c r="B14" s="3">
        <v>30</v>
      </c>
      <c r="C14" s="4">
        <f t="shared" si="0"/>
        <v>3.9816842524387814</v>
      </c>
      <c r="D14" s="2">
        <v>4</v>
      </c>
      <c r="E14" s="2">
        <f t="shared" si="1"/>
        <v>30.138000000000002</v>
      </c>
      <c r="F14" s="9">
        <v>31</v>
      </c>
      <c r="H14" s="8" t="s">
        <v>94</v>
      </c>
      <c r="I14" s="2">
        <v>30</v>
      </c>
      <c r="J14" s="2">
        <v>4</v>
      </c>
      <c r="K14" s="2">
        <v>31</v>
      </c>
    </row>
    <row r="15" spans="1:12" x14ac:dyDescent="0.3">
      <c r="A15" s="2" t="s">
        <v>13</v>
      </c>
      <c r="B15" s="3">
        <v>50</v>
      </c>
      <c r="C15" s="4">
        <f t="shared" si="0"/>
        <v>6.6361404207313024</v>
      </c>
      <c r="D15" s="2">
        <v>7</v>
      </c>
      <c r="E15" s="2">
        <f t="shared" si="1"/>
        <v>52.741500000000002</v>
      </c>
      <c r="F15" s="10">
        <v>53</v>
      </c>
      <c r="H15" s="19" t="s">
        <v>95</v>
      </c>
      <c r="I15" s="2">
        <v>35</v>
      </c>
      <c r="J15" s="2">
        <v>5</v>
      </c>
      <c r="K15" s="2">
        <v>38</v>
      </c>
      <c r="L15" t="s">
        <v>99</v>
      </c>
    </row>
    <row r="16" spans="1:12" x14ac:dyDescent="0.3">
      <c r="A16" s="2" t="s">
        <v>14</v>
      </c>
      <c r="B16" s="3">
        <v>20</v>
      </c>
      <c r="C16" s="4">
        <f t="shared" si="0"/>
        <v>2.654456168292521</v>
      </c>
      <c r="D16" s="2">
        <v>3</v>
      </c>
      <c r="E16" s="2">
        <f t="shared" si="1"/>
        <v>22.6035</v>
      </c>
      <c r="F16" s="12">
        <v>23</v>
      </c>
      <c r="H16" s="10" t="s">
        <v>96</v>
      </c>
      <c r="I16" s="2">
        <v>50</v>
      </c>
      <c r="J16" s="2">
        <v>7</v>
      </c>
      <c r="K16" s="2">
        <v>53</v>
      </c>
    </row>
    <row r="17" spans="1:11" x14ac:dyDescent="0.3">
      <c r="A17" s="2" t="s">
        <v>15</v>
      </c>
      <c r="B17" s="3">
        <v>10</v>
      </c>
      <c r="C17" s="4">
        <f t="shared" si="0"/>
        <v>1.3272280841462605</v>
      </c>
      <c r="D17" s="2">
        <v>1.5</v>
      </c>
      <c r="E17" s="2">
        <f t="shared" si="1"/>
        <v>11.30175</v>
      </c>
      <c r="F17" s="11">
        <v>12</v>
      </c>
      <c r="H17" s="14" t="s">
        <v>97</v>
      </c>
      <c r="I17" s="2">
        <v>100</v>
      </c>
      <c r="J17" s="2">
        <v>13.5</v>
      </c>
      <c r="K17" s="2">
        <v>102</v>
      </c>
    </row>
    <row r="18" spans="1:11" x14ac:dyDescent="0.3">
      <c r="A18" s="2" t="s">
        <v>16</v>
      </c>
      <c r="B18" s="3">
        <v>20</v>
      </c>
      <c r="C18" s="4">
        <f t="shared" si="0"/>
        <v>2.654456168292521</v>
      </c>
      <c r="D18" s="2">
        <v>3</v>
      </c>
      <c r="E18" s="2">
        <f t="shared" si="1"/>
        <v>22.6035</v>
      </c>
      <c r="F18" s="12">
        <v>23</v>
      </c>
      <c r="H18" s="15" t="s">
        <v>100</v>
      </c>
      <c r="I18" s="2">
        <v>120</v>
      </c>
      <c r="J18" s="2">
        <v>16</v>
      </c>
      <c r="K18" s="2">
        <v>121</v>
      </c>
    </row>
    <row r="19" spans="1:11" x14ac:dyDescent="0.3">
      <c r="A19" s="2" t="s">
        <v>17</v>
      </c>
      <c r="B19" s="3">
        <v>20</v>
      </c>
      <c r="C19" s="4">
        <f t="shared" si="0"/>
        <v>2.654456168292521</v>
      </c>
      <c r="D19" s="2">
        <v>3</v>
      </c>
      <c r="E19" s="2">
        <f t="shared" si="1"/>
        <v>22.6035</v>
      </c>
      <c r="F19" s="12">
        <v>23</v>
      </c>
    </row>
    <row r="20" spans="1:11" x14ac:dyDescent="0.3">
      <c r="A20" s="2" t="s">
        <v>18</v>
      </c>
      <c r="B20" s="3">
        <v>25</v>
      </c>
      <c r="C20" s="4">
        <f t="shared" si="0"/>
        <v>3.3180702103656512</v>
      </c>
      <c r="D20" s="2">
        <v>3.5</v>
      </c>
      <c r="E20" s="2">
        <f t="shared" si="1"/>
        <v>26.370750000000001</v>
      </c>
      <c r="F20" s="9">
        <v>27</v>
      </c>
    </row>
    <row r="21" spans="1:11" x14ac:dyDescent="0.3">
      <c r="A21" s="2" t="s">
        <v>19</v>
      </c>
      <c r="B21" s="3">
        <v>15</v>
      </c>
      <c r="C21" s="4">
        <f t="shared" si="0"/>
        <v>1.9908421262193907</v>
      </c>
      <c r="D21" s="2">
        <v>2</v>
      </c>
      <c r="E21" s="2">
        <f t="shared" si="1"/>
        <v>15.069000000000001</v>
      </c>
      <c r="F21" s="12">
        <v>16</v>
      </c>
    </row>
    <row r="22" spans="1:11" x14ac:dyDescent="0.3">
      <c r="A22" s="2" t="s">
        <v>20</v>
      </c>
      <c r="B22" s="3">
        <v>10</v>
      </c>
      <c r="C22" s="4">
        <f t="shared" si="0"/>
        <v>1.3272280841462605</v>
      </c>
      <c r="D22" s="2">
        <v>1.5</v>
      </c>
      <c r="E22" s="2">
        <f t="shared" si="1"/>
        <v>11.30175</v>
      </c>
      <c r="F22" s="11">
        <v>12</v>
      </c>
    </row>
    <row r="23" spans="1:11" x14ac:dyDescent="0.3">
      <c r="A23" s="2" t="s">
        <v>21</v>
      </c>
      <c r="B23" s="3">
        <v>15</v>
      </c>
      <c r="C23" s="4">
        <f t="shared" si="0"/>
        <v>1.9908421262193907</v>
      </c>
      <c r="D23" s="2">
        <v>2</v>
      </c>
      <c r="E23" s="2">
        <f t="shared" si="1"/>
        <v>15.069000000000001</v>
      </c>
      <c r="F23" s="12">
        <v>16</v>
      </c>
    </row>
    <row r="24" spans="1:11" x14ac:dyDescent="0.3">
      <c r="A24" s="2" t="s">
        <v>22</v>
      </c>
      <c r="B24" s="3">
        <v>50</v>
      </c>
      <c r="C24" s="4">
        <f t="shared" si="0"/>
        <v>6.6361404207313024</v>
      </c>
      <c r="D24" s="2">
        <v>7</v>
      </c>
      <c r="E24" s="2">
        <f t="shared" si="1"/>
        <v>52.741500000000002</v>
      </c>
      <c r="F24" s="10">
        <v>53</v>
      </c>
    </row>
    <row r="25" spans="1:11" x14ac:dyDescent="0.3">
      <c r="A25" s="2" t="s">
        <v>23</v>
      </c>
      <c r="B25" s="3">
        <v>100</v>
      </c>
      <c r="C25" s="4">
        <f t="shared" si="0"/>
        <v>13.272280841462605</v>
      </c>
      <c r="D25" s="2">
        <v>13.5</v>
      </c>
      <c r="E25" s="2">
        <f t="shared" si="1"/>
        <v>101.71575</v>
      </c>
      <c r="F25" s="14">
        <v>102</v>
      </c>
    </row>
    <row r="26" spans="1:11" x14ac:dyDescent="0.3">
      <c r="A26" s="2" t="s">
        <v>24</v>
      </c>
      <c r="B26" s="3">
        <v>30</v>
      </c>
      <c r="C26" s="4">
        <f t="shared" si="0"/>
        <v>3.9816842524387814</v>
      </c>
      <c r="D26" s="2">
        <v>4</v>
      </c>
      <c r="E26" s="2">
        <f t="shared" si="1"/>
        <v>30.138000000000002</v>
      </c>
      <c r="F26" s="9">
        <v>31</v>
      </c>
    </row>
    <row r="27" spans="1:11" x14ac:dyDescent="0.3">
      <c r="A27" s="2" t="s">
        <v>25</v>
      </c>
      <c r="B27" s="3">
        <v>20</v>
      </c>
      <c r="C27" s="4">
        <f t="shared" si="0"/>
        <v>2.654456168292521</v>
      </c>
      <c r="D27" s="2">
        <v>3</v>
      </c>
      <c r="E27" s="2">
        <f t="shared" si="1"/>
        <v>22.6035</v>
      </c>
      <c r="F27" s="12">
        <v>23</v>
      </c>
    </row>
    <row r="28" spans="1:11" x14ac:dyDescent="0.3">
      <c r="A28" s="2" t="s">
        <v>26</v>
      </c>
      <c r="B28" s="3">
        <v>50</v>
      </c>
      <c r="C28" s="4">
        <f t="shared" si="0"/>
        <v>6.6361404207313024</v>
      </c>
      <c r="D28" s="2">
        <v>7</v>
      </c>
      <c r="E28" s="2">
        <f t="shared" si="1"/>
        <v>52.741500000000002</v>
      </c>
      <c r="F28" s="10">
        <v>53</v>
      </c>
    </row>
    <row r="29" spans="1:11" x14ac:dyDescent="0.3">
      <c r="A29" s="2" t="s">
        <v>27</v>
      </c>
      <c r="B29" s="3">
        <v>30</v>
      </c>
      <c r="C29" s="4">
        <f t="shared" si="0"/>
        <v>3.9816842524387814</v>
      </c>
      <c r="D29" s="2">
        <v>4</v>
      </c>
      <c r="E29" s="2">
        <f t="shared" si="1"/>
        <v>30.138000000000002</v>
      </c>
      <c r="F29" s="9">
        <v>31</v>
      </c>
    </row>
    <row r="30" spans="1:11" x14ac:dyDescent="0.3">
      <c r="A30" s="2" t="s">
        <v>28</v>
      </c>
      <c r="B30" s="3">
        <v>10</v>
      </c>
      <c r="C30" s="4">
        <f t="shared" si="0"/>
        <v>1.3272280841462605</v>
      </c>
      <c r="D30" s="2">
        <v>1.5</v>
      </c>
      <c r="E30" s="2">
        <f t="shared" si="1"/>
        <v>11.30175</v>
      </c>
      <c r="F30" s="11">
        <v>12</v>
      </c>
    </row>
    <row r="31" spans="1:11" x14ac:dyDescent="0.3">
      <c r="A31" s="2" t="s">
        <v>29</v>
      </c>
      <c r="B31" s="3">
        <v>20</v>
      </c>
      <c r="C31" s="4">
        <f t="shared" si="0"/>
        <v>2.654456168292521</v>
      </c>
      <c r="D31" s="2">
        <v>3</v>
      </c>
      <c r="E31" s="2">
        <f t="shared" si="1"/>
        <v>22.6035</v>
      </c>
      <c r="F31" s="12">
        <v>23</v>
      </c>
    </row>
    <row r="32" spans="1:11" x14ac:dyDescent="0.3">
      <c r="A32" s="2" t="s">
        <v>30</v>
      </c>
      <c r="B32" s="3">
        <v>100</v>
      </c>
      <c r="C32" s="4">
        <f t="shared" si="0"/>
        <v>13.272280841462605</v>
      </c>
      <c r="D32" s="2">
        <v>13.5</v>
      </c>
      <c r="E32" s="2">
        <f t="shared" si="1"/>
        <v>101.71575</v>
      </c>
      <c r="F32" s="14">
        <v>102</v>
      </c>
    </row>
    <row r="33" spans="1:6" x14ac:dyDescent="0.3">
      <c r="A33" s="2" t="s">
        <v>31</v>
      </c>
      <c r="B33" s="3">
        <v>20</v>
      </c>
      <c r="C33" s="4">
        <f t="shared" si="0"/>
        <v>2.654456168292521</v>
      </c>
      <c r="D33" s="2">
        <v>3</v>
      </c>
      <c r="E33" s="2">
        <f t="shared" si="1"/>
        <v>22.6035</v>
      </c>
      <c r="F33" s="12">
        <v>23</v>
      </c>
    </row>
    <row r="34" spans="1:6" x14ac:dyDescent="0.3">
      <c r="A34" s="2" t="s">
        <v>33</v>
      </c>
      <c r="B34" s="3">
        <v>30</v>
      </c>
      <c r="C34" s="4">
        <f t="shared" si="0"/>
        <v>3.9816842524387814</v>
      </c>
      <c r="D34" s="2">
        <v>4</v>
      </c>
      <c r="E34" s="2">
        <f t="shared" si="1"/>
        <v>30.138000000000002</v>
      </c>
      <c r="F34" s="9">
        <v>31</v>
      </c>
    </row>
    <row r="35" spans="1:6" x14ac:dyDescent="0.3">
      <c r="A35" s="2" t="s">
        <v>34</v>
      </c>
      <c r="B35" s="3">
        <v>0</v>
      </c>
      <c r="C35" s="4">
        <f t="shared" si="0"/>
        <v>0</v>
      </c>
      <c r="D35" s="2"/>
      <c r="E35" s="2">
        <f t="shared" si="1"/>
        <v>0</v>
      </c>
      <c r="F35" s="2">
        <v>0</v>
      </c>
    </row>
    <row r="36" spans="1:6" x14ac:dyDescent="0.3">
      <c r="A36" s="2" t="s">
        <v>35</v>
      </c>
      <c r="B36" s="3">
        <v>30</v>
      </c>
      <c r="C36" s="4">
        <f t="shared" si="0"/>
        <v>3.9816842524387814</v>
      </c>
      <c r="D36" s="2">
        <v>4</v>
      </c>
      <c r="E36" s="2">
        <f t="shared" si="1"/>
        <v>30.138000000000002</v>
      </c>
      <c r="F36" s="9">
        <v>31</v>
      </c>
    </row>
    <row r="37" spans="1:6" x14ac:dyDescent="0.3">
      <c r="A37" s="2" t="s">
        <v>36</v>
      </c>
      <c r="B37" s="3">
        <v>120</v>
      </c>
      <c r="C37" s="4">
        <f t="shared" si="0"/>
        <v>15.926737009755126</v>
      </c>
      <c r="D37" s="2">
        <v>16</v>
      </c>
      <c r="E37" s="2">
        <f t="shared" si="1"/>
        <v>120.55200000000001</v>
      </c>
      <c r="F37" s="15">
        <v>121</v>
      </c>
    </row>
    <row r="38" spans="1:6" x14ac:dyDescent="0.3">
      <c r="A38" s="2" t="s">
        <v>37</v>
      </c>
      <c r="B38" s="3">
        <v>30</v>
      </c>
      <c r="C38" s="4">
        <f t="shared" si="0"/>
        <v>3.9816842524387814</v>
      </c>
      <c r="D38" s="2">
        <v>4</v>
      </c>
      <c r="E38" s="2">
        <f t="shared" si="1"/>
        <v>30.138000000000002</v>
      </c>
      <c r="F38" s="9">
        <v>31</v>
      </c>
    </row>
    <row r="39" spans="1:6" x14ac:dyDescent="0.3">
      <c r="A39" s="2" t="s">
        <v>39</v>
      </c>
      <c r="B39" s="3">
        <v>15</v>
      </c>
      <c r="C39" s="4">
        <f t="shared" si="0"/>
        <v>1.9908421262193907</v>
      </c>
      <c r="D39" s="2">
        <v>2</v>
      </c>
      <c r="E39" s="2">
        <f t="shared" si="1"/>
        <v>15.069000000000001</v>
      </c>
      <c r="F39" s="12">
        <v>16</v>
      </c>
    </row>
    <row r="40" spans="1:6" x14ac:dyDescent="0.3">
      <c r="A40" s="2" t="s">
        <v>38</v>
      </c>
      <c r="B40" s="3">
        <v>10</v>
      </c>
      <c r="C40" s="4">
        <f t="shared" si="0"/>
        <v>1.3272280841462605</v>
      </c>
      <c r="D40" s="2">
        <v>1.5</v>
      </c>
      <c r="E40" s="2">
        <f t="shared" si="1"/>
        <v>11.30175</v>
      </c>
      <c r="F40" s="11">
        <v>12</v>
      </c>
    </row>
    <row r="41" spans="1:6" x14ac:dyDescent="0.3">
      <c r="A41" s="2" t="s">
        <v>40</v>
      </c>
      <c r="B41" s="3">
        <v>10</v>
      </c>
      <c r="C41" s="4">
        <f t="shared" si="0"/>
        <v>1.3272280841462605</v>
      </c>
      <c r="D41" s="2">
        <v>1.5</v>
      </c>
      <c r="E41" s="2">
        <f t="shared" si="1"/>
        <v>11.30175</v>
      </c>
      <c r="F41" s="11">
        <v>12</v>
      </c>
    </row>
    <row r="42" spans="1:6" x14ac:dyDescent="0.3">
      <c r="A42" s="1" t="s">
        <v>41</v>
      </c>
      <c r="B42" s="2"/>
      <c r="C42" s="4">
        <f t="shared" si="0"/>
        <v>0</v>
      </c>
      <c r="D42" s="2"/>
      <c r="E42" s="2">
        <f t="shared" si="1"/>
        <v>0</v>
      </c>
      <c r="F42" s="2"/>
    </row>
    <row r="43" spans="1:6" x14ac:dyDescent="0.3">
      <c r="A43" s="2" t="s">
        <v>42</v>
      </c>
      <c r="B43" s="3">
        <v>5</v>
      </c>
      <c r="C43" s="4">
        <f t="shared" si="0"/>
        <v>0.66361404207313024</v>
      </c>
      <c r="D43" s="2">
        <v>1</v>
      </c>
      <c r="E43" s="2">
        <f t="shared" si="1"/>
        <v>7.5345000000000004</v>
      </c>
      <c r="F43" s="2">
        <v>8</v>
      </c>
    </row>
    <row r="44" spans="1:6" x14ac:dyDescent="0.3">
      <c r="A44" s="2" t="s">
        <v>23</v>
      </c>
      <c r="B44" s="3">
        <v>5</v>
      </c>
      <c r="C44" s="4">
        <f t="shared" si="0"/>
        <v>0.66361404207313024</v>
      </c>
      <c r="D44" s="2">
        <v>1</v>
      </c>
      <c r="E44" s="2">
        <f t="shared" si="1"/>
        <v>7.5345000000000004</v>
      </c>
      <c r="F44" s="2">
        <v>8</v>
      </c>
    </row>
    <row r="45" spans="1:6" x14ac:dyDescent="0.3">
      <c r="A45" s="2" t="s">
        <v>43</v>
      </c>
      <c r="B45" s="3">
        <v>5</v>
      </c>
      <c r="C45" s="4">
        <f t="shared" si="0"/>
        <v>0.66361404207313024</v>
      </c>
      <c r="D45" s="2">
        <v>1</v>
      </c>
      <c r="E45" s="2">
        <f t="shared" si="1"/>
        <v>7.5345000000000004</v>
      </c>
      <c r="F45" s="2">
        <v>8</v>
      </c>
    </row>
    <row r="46" spans="1:6" x14ac:dyDescent="0.3">
      <c r="A46" s="2" t="s">
        <v>44</v>
      </c>
      <c r="B46" s="3">
        <v>5</v>
      </c>
      <c r="C46" s="4">
        <f t="shared" si="0"/>
        <v>0.66361404207313024</v>
      </c>
      <c r="D46" s="2">
        <v>1</v>
      </c>
      <c r="E46" s="2">
        <f t="shared" si="1"/>
        <v>7.5345000000000004</v>
      </c>
      <c r="F46" s="2">
        <v>8</v>
      </c>
    </row>
    <row r="47" spans="1:6" x14ac:dyDescent="0.3">
      <c r="A47" s="2" t="s">
        <v>45</v>
      </c>
      <c r="B47" s="3">
        <v>10</v>
      </c>
      <c r="C47" s="4">
        <f t="shared" si="0"/>
        <v>1.3272280841462605</v>
      </c>
      <c r="D47" s="2">
        <v>1</v>
      </c>
      <c r="E47" s="2">
        <f t="shared" si="1"/>
        <v>7.5345000000000004</v>
      </c>
      <c r="F47" s="2">
        <v>8</v>
      </c>
    </row>
    <row r="48" spans="1:6" x14ac:dyDescent="0.3">
      <c r="A48" s="2" t="s">
        <v>46</v>
      </c>
      <c r="B48" s="3">
        <v>5</v>
      </c>
      <c r="C48" s="4">
        <f t="shared" si="0"/>
        <v>0.66361404207313024</v>
      </c>
      <c r="D48" s="2">
        <v>1</v>
      </c>
      <c r="E48" s="2">
        <f t="shared" si="1"/>
        <v>7.5345000000000004</v>
      </c>
      <c r="F48" s="2">
        <v>8</v>
      </c>
    </row>
    <row r="49" spans="1:6" x14ac:dyDescent="0.3">
      <c r="A49" s="1" t="s">
        <v>47</v>
      </c>
      <c r="B49" s="2"/>
      <c r="C49" s="4">
        <f t="shared" si="0"/>
        <v>0</v>
      </c>
      <c r="D49" s="2"/>
      <c r="E49" s="2">
        <f t="shared" si="1"/>
        <v>0</v>
      </c>
      <c r="F49" s="2"/>
    </row>
    <row r="50" spans="1:6" x14ac:dyDescent="0.3">
      <c r="A50" s="2" t="s">
        <v>48</v>
      </c>
      <c r="B50" s="3">
        <v>10</v>
      </c>
      <c r="C50" s="4">
        <f t="shared" si="0"/>
        <v>1.3272280841462605</v>
      </c>
      <c r="D50" s="2">
        <v>1.5</v>
      </c>
      <c r="E50" s="2">
        <f t="shared" si="1"/>
        <v>11.30175</v>
      </c>
      <c r="F50" s="2">
        <v>12</v>
      </c>
    </row>
    <row r="51" spans="1:6" x14ac:dyDescent="0.3">
      <c r="A51" s="2" t="s">
        <v>49</v>
      </c>
      <c r="B51" s="3">
        <v>10</v>
      </c>
      <c r="C51" s="4">
        <f t="shared" si="0"/>
        <v>1.3272280841462605</v>
      </c>
      <c r="D51" s="2">
        <v>1.5</v>
      </c>
      <c r="E51" s="2">
        <f t="shared" si="1"/>
        <v>11.30175</v>
      </c>
      <c r="F51" s="2">
        <v>12</v>
      </c>
    </row>
    <row r="52" spans="1:6" x14ac:dyDescent="0.3">
      <c r="A52" s="2" t="s">
        <v>43</v>
      </c>
      <c r="B52" s="3">
        <v>10</v>
      </c>
      <c r="C52" s="4">
        <f t="shared" si="0"/>
        <v>1.3272280841462605</v>
      </c>
      <c r="D52" s="2">
        <v>1.5</v>
      </c>
      <c r="E52" s="2">
        <f t="shared" si="1"/>
        <v>11.30175</v>
      </c>
      <c r="F52" s="2">
        <v>12</v>
      </c>
    </row>
    <row r="53" spans="1:6" x14ac:dyDescent="0.3">
      <c r="A53" s="2" t="s">
        <v>44</v>
      </c>
      <c r="B53" s="3">
        <v>10</v>
      </c>
      <c r="C53" s="4">
        <f t="shared" si="0"/>
        <v>1.3272280841462605</v>
      </c>
      <c r="D53" s="2">
        <v>1.5</v>
      </c>
      <c r="E53" s="2">
        <f t="shared" si="1"/>
        <v>11.30175</v>
      </c>
      <c r="F53" s="2">
        <v>12</v>
      </c>
    </row>
    <row r="54" spans="1:6" x14ac:dyDescent="0.3">
      <c r="A54" s="2" t="s">
        <v>46</v>
      </c>
      <c r="B54" s="3">
        <v>10</v>
      </c>
      <c r="C54" s="4">
        <f t="shared" si="0"/>
        <v>1.3272280841462605</v>
      </c>
      <c r="D54" s="2">
        <v>1.5</v>
      </c>
      <c r="E54" s="2">
        <f t="shared" si="1"/>
        <v>11.30175</v>
      </c>
      <c r="F54" s="2">
        <v>12</v>
      </c>
    </row>
    <row r="55" spans="1:6" x14ac:dyDescent="0.3">
      <c r="A55" s="1" t="s">
        <v>50</v>
      </c>
      <c r="B55" s="2"/>
      <c r="C55" s="4">
        <f t="shared" si="0"/>
        <v>0</v>
      </c>
      <c r="D55" s="2"/>
      <c r="E55" s="2">
        <f t="shared" si="1"/>
        <v>0</v>
      </c>
      <c r="F55" s="2"/>
    </row>
    <row r="56" spans="1:6" x14ac:dyDescent="0.3">
      <c r="A56" s="2" t="s">
        <v>46</v>
      </c>
      <c r="B56" s="3">
        <v>50</v>
      </c>
      <c r="C56" s="4">
        <f t="shared" si="0"/>
        <v>6.6361404207313024</v>
      </c>
      <c r="D56" s="2">
        <v>7</v>
      </c>
      <c r="E56" s="2">
        <f t="shared" si="1"/>
        <v>52.741500000000002</v>
      </c>
      <c r="F56" s="2">
        <v>53</v>
      </c>
    </row>
    <row r="57" spans="1:6" x14ac:dyDescent="0.3">
      <c r="A57" s="1" t="s">
        <v>51</v>
      </c>
      <c r="B57" s="2"/>
      <c r="C57" s="4">
        <f t="shared" si="0"/>
        <v>0</v>
      </c>
      <c r="D57" s="2"/>
      <c r="E57" s="2">
        <f t="shared" si="1"/>
        <v>0</v>
      </c>
      <c r="F57" s="2"/>
    </row>
    <row r="58" spans="1:6" x14ac:dyDescent="0.3">
      <c r="A58" s="2" t="s">
        <v>52</v>
      </c>
      <c r="B58" s="3">
        <v>30</v>
      </c>
      <c r="C58" s="4">
        <f t="shared" si="0"/>
        <v>3.9816842524387814</v>
      </c>
      <c r="D58" s="2">
        <v>4</v>
      </c>
      <c r="E58" s="2">
        <f t="shared" si="1"/>
        <v>30.138000000000002</v>
      </c>
      <c r="F58" s="2">
        <v>31</v>
      </c>
    </row>
    <row r="59" spans="1:6" x14ac:dyDescent="0.3">
      <c r="A59" s="2" t="s">
        <v>53</v>
      </c>
      <c r="B59" s="3">
        <v>40</v>
      </c>
      <c r="C59" s="4">
        <f t="shared" si="0"/>
        <v>5.3089123365850419</v>
      </c>
      <c r="D59" s="2">
        <v>5.5</v>
      </c>
      <c r="E59" s="2">
        <f t="shared" si="1"/>
        <v>41.439750000000004</v>
      </c>
      <c r="F59" s="2">
        <v>42</v>
      </c>
    </row>
    <row r="60" spans="1:6" x14ac:dyDescent="0.3">
      <c r="A60" s="1" t="s">
        <v>54</v>
      </c>
      <c r="B60" s="3"/>
      <c r="C60" s="4">
        <f t="shared" si="0"/>
        <v>0</v>
      </c>
      <c r="D60" s="2"/>
      <c r="E60" s="2">
        <f t="shared" si="1"/>
        <v>0</v>
      </c>
      <c r="F60" s="2"/>
    </row>
    <row r="61" spans="1:6" x14ac:dyDescent="0.3">
      <c r="A61" s="2" t="s">
        <v>48</v>
      </c>
      <c r="B61" s="3">
        <v>5</v>
      </c>
      <c r="C61" s="4">
        <f t="shared" si="0"/>
        <v>0.66361404207313024</v>
      </c>
      <c r="D61" s="2">
        <v>1</v>
      </c>
      <c r="E61" s="2">
        <f t="shared" si="1"/>
        <v>7.5345000000000004</v>
      </c>
      <c r="F61" s="2">
        <v>8</v>
      </c>
    </row>
    <row r="62" spans="1:6" x14ac:dyDescent="0.3">
      <c r="A62" s="2" t="s">
        <v>55</v>
      </c>
      <c r="B62" s="3">
        <v>5</v>
      </c>
      <c r="C62" s="4">
        <f t="shared" si="0"/>
        <v>0.66361404207313024</v>
      </c>
      <c r="D62" s="2">
        <v>1</v>
      </c>
      <c r="E62" s="2">
        <f t="shared" si="1"/>
        <v>7.5345000000000004</v>
      </c>
      <c r="F62" s="2">
        <v>8</v>
      </c>
    </row>
    <row r="63" spans="1:6" x14ac:dyDescent="0.3">
      <c r="A63" s="2" t="s">
        <v>56</v>
      </c>
      <c r="B63" s="3">
        <v>5</v>
      </c>
      <c r="C63" s="4">
        <f t="shared" si="0"/>
        <v>0.66361404207313024</v>
      </c>
      <c r="D63" s="2">
        <v>1</v>
      </c>
      <c r="E63" s="2">
        <f t="shared" si="1"/>
        <v>7.5345000000000004</v>
      </c>
      <c r="F63" s="2">
        <v>8</v>
      </c>
    </row>
    <row r="64" spans="1:6" x14ac:dyDescent="0.3">
      <c r="A64" s="2" t="s">
        <v>57</v>
      </c>
      <c r="B64" s="3">
        <v>5</v>
      </c>
      <c r="C64" s="4">
        <f t="shared" si="0"/>
        <v>0.66361404207313024</v>
      </c>
      <c r="D64" s="2">
        <v>1</v>
      </c>
      <c r="E64" s="2">
        <f t="shared" si="1"/>
        <v>7.5345000000000004</v>
      </c>
      <c r="F64" s="2">
        <v>8</v>
      </c>
    </row>
    <row r="65" spans="1:6" x14ac:dyDescent="0.3">
      <c r="A65" s="2" t="s">
        <v>58</v>
      </c>
      <c r="B65" s="3">
        <v>5</v>
      </c>
      <c r="C65" s="4">
        <f t="shared" si="0"/>
        <v>0.66361404207313024</v>
      </c>
      <c r="D65" s="2">
        <v>1</v>
      </c>
      <c r="E65" s="2">
        <f t="shared" si="1"/>
        <v>7.5345000000000004</v>
      </c>
      <c r="F65" s="2">
        <v>8</v>
      </c>
    </row>
    <row r="66" spans="1:6" x14ac:dyDescent="0.3">
      <c r="A66" s="2" t="s">
        <v>46</v>
      </c>
      <c r="B66" s="3">
        <v>5</v>
      </c>
      <c r="C66" s="4">
        <f t="shared" si="0"/>
        <v>0.66361404207313024</v>
      </c>
      <c r="D66" s="2">
        <v>1</v>
      </c>
      <c r="E66" s="2">
        <f t="shared" si="1"/>
        <v>7.5345000000000004</v>
      </c>
      <c r="F66" s="2">
        <v>8</v>
      </c>
    </row>
    <row r="67" spans="1:6" x14ac:dyDescent="0.3">
      <c r="A67" s="1" t="s">
        <v>59</v>
      </c>
      <c r="B67" s="3"/>
      <c r="C67" s="4">
        <f t="shared" si="0"/>
        <v>0</v>
      </c>
      <c r="D67" s="2"/>
      <c r="E67" s="2">
        <f t="shared" si="1"/>
        <v>0</v>
      </c>
      <c r="F67" s="2"/>
    </row>
    <row r="68" spans="1:6" x14ac:dyDescent="0.3">
      <c r="A68" s="2" t="s">
        <v>60</v>
      </c>
      <c r="B68" s="3">
        <v>10</v>
      </c>
      <c r="C68" s="4">
        <f t="shared" ref="C68:C97" si="2">B68/7.5345</f>
        <v>1.3272280841462605</v>
      </c>
      <c r="D68" s="2">
        <v>2</v>
      </c>
      <c r="E68" s="2">
        <f t="shared" si="1"/>
        <v>15.069000000000001</v>
      </c>
      <c r="F68" s="2">
        <v>16</v>
      </c>
    </row>
    <row r="69" spans="1:6" x14ac:dyDescent="0.3">
      <c r="A69" s="2" t="s">
        <v>75</v>
      </c>
      <c r="B69" s="3">
        <v>10</v>
      </c>
      <c r="C69" s="4">
        <f t="shared" si="2"/>
        <v>1.3272280841462605</v>
      </c>
      <c r="D69" s="2">
        <v>2</v>
      </c>
      <c r="E69" s="2">
        <f t="shared" ref="E69:E97" si="3">D69*7.5345</f>
        <v>15.069000000000001</v>
      </c>
      <c r="F69" s="2">
        <v>16</v>
      </c>
    </row>
    <row r="70" spans="1:6" x14ac:dyDescent="0.3">
      <c r="A70" s="2" t="s">
        <v>61</v>
      </c>
      <c r="B70" s="3">
        <v>10</v>
      </c>
      <c r="C70" s="4">
        <f t="shared" si="2"/>
        <v>1.3272280841462605</v>
      </c>
      <c r="D70" s="2">
        <v>2</v>
      </c>
      <c r="E70" s="2">
        <f t="shared" si="3"/>
        <v>15.069000000000001</v>
      </c>
      <c r="F70" s="2">
        <v>16</v>
      </c>
    </row>
    <row r="71" spans="1:6" x14ac:dyDescent="0.3">
      <c r="A71" s="2" t="s">
        <v>62</v>
      </c>
      <c r="B71" s="3">
        <v>10</v>
      </c>
      <c r="C71" s="4">
        <f t="shared" si="2"/>
        <v>1.3272280841462605</v>
      </c>
      <c r="D71" s="2">
        <v>2</v>
      </c>
      <c r="E71" s="2">
        <f t="shared" si="3"/>
        <v>15.069000000000001</v>
      </c>
      <c r="F71" s="2">
        <v>16</v>
      </c>
    </row>
    <row r="72" spans="1:6" x14ac:dyDescent="0.3">
      <c r="A72" s="2" t="s">
        <v>63</v>
      </c>
      <c r="B72" s="3">
        <v>10</v>
      </c>
      <c r="C72" s="4">
        <f t="shared" si="2"/>
        <v>1.3272280841462605</v>
      </c>
      <c r="D72" s="2">
        <v>2</v>
      </c>
      <c r="E72" s="2">
        <f t="shared" si="3"/>
        <v>15.069000000000001</v>
      </c>
      <c r="F72" s="2">
        <v>16</v>
      </c>
    </row>
    <row r="73" spans="1:6" x14ac:dyDescent="0.3">
      <c r="A73" s="2" t="s">
        <v>64</v>
      </c>
      <c r="B73" s="3">
        <v>10</v>
      </c>
      <c r="C73" s="4">
        <f t="shared" si="2"/>
        <v>1.3272280841462605</v>
      </c>
      <c r="D73" s="2">
        <v>2</v>
      </c>
      <c r="E73" s="2">
        <f t="shared" si="3"/>
        <v>15.069000000000001</v>
      </c>
      <c r="F73" s="2">
        <v>16</v>
      </c>
    </row>
    <row r="74" spans="1:6" x14ac:dyDescent="0.3">
      <c r="A74" s="2" t="s">
        <v>65</v>
      </c>
      <c r="B74" s="3">
        <v>10</v>
      </c>
      <c r="C74" s="4">
        <f t="shared" si="2"/>
        <v>1.3272280841462605</v>
      </c>
      <c r="D74" s="2">
        <v>2</v>
      </c>
      <c r="E74" s="2">
        <f t="shared" si="3"/>
        <v>15.069000000000001</v>
      </c>
      <c r="F74" s="2">
        <v>16</v>
      </c>
    </row>
    <row r="75" spans="1:6" x14ac:dyDescent="0.3">
      <c r="A75" s="2" t="s">
        <v>66</v>
      </c>
      <c r="B75" s="3">
        <v>10</v>
      </c>
      <c r="C75" s="4">
        <f t="shared" si="2"/>
        <v>1.3272280841462605</v>
      </c>
      <c r="D75" s="2">
        <v>2</v>
      </c>
      <c r="E75" s="2">
        <f t="shared" si="3"/>
        <v>15.069000000000001</v>
      </c>
      <c r="F75" s="2">
        <v>16</v>
      </c>
    </row>
    <row r="76" spans="1:6" x14ac:dyDescent="0.3">
      <c r="A76" s="2" t="s">
        <v>67</v>
      </c>
      <c r="B76" s="3">
        <v>10</v>
      </c>
      <c r="C76" s="4">
        <f t="shared" si="2"/>
        <v>1.3272280841462605</v>
      </c>
      <c r="D76" s="2">
        <v>2</v>
      </c>
      <c r="E76" s="2">
        <f t="shared" si="3"/>
        <v>15.069000000000001</v>
      </c>
      <c r="F76" s="2">
        <v>16</v>
      </c>
    </row>
    <row r="77" spans="1:6" x14ac:dyDescent="0.3">
      <c r="A77" s="2" t="s">
        <v>68</v>
      </c>
      <c r="B77" s="3">
        <v>10</v>
      </c>
      <c r="C77" s="4">
        <f t="shared" si="2"/>
        <v>1.3272280841462605</v>
      </c>
      <c r="D77" s="2">
        <v>2</v>
      </c>
      <c r="E77" s="2">
        <f t="shared" si="3"/>
        <v>15.069000000000001</v>
      </c>
      <c r="F77" s="2">
        <v>16</v>
      </c>
    </row>
    <row r="78" spans="1:6" x14ac:dyDescent="0.3">
      <c r="A78" s="2" t="s">
        <v>69</v>
      </c>
      <c r="B78" s="3">
        <v>10</v>
      </c>
      <c r="C78" s="4">
        <f t="shared" si="2"/>
        <v>1.3272280841462605</v>
      </c>
      <c r="D78" s="2">
        <v>2</v>
      </c>
      <c r="E78" s="2">
        <f t="shared" si="3"/>
        <v>15.069000000000001</v>
      </c>
      <c r="F78" s="2">
        <v>16</v>
      </c>
    </row>
    <row r="79" spans="1:6" x14ac:dyDescent="0.3">
      <c r="A79" s="2" t="s">
        <v>70</v>
      </c>
      <c r="B79" s="3">
        <v>10</v>
      </c>
      <c r="C79" s="4">
        <f t="shared" si="2"/>
        <v>1.3272280841462605</v>
      </c>
      <c r="D79" s="2">
        <v>2</v>
      </c>
      <c r="E79" s="2">
        <f t="shared" si="3"/>
        <v>15.069000000000001</v>
      </c>
      <c r="F79" s="2">
        <v>16</v>
      </c>
    </row>
    <row r="80" spans="1:6" x14ac:dyDescent="0.3">
      <c r="A80" s="2" t="s">
        <v>71</v>
      </c>
      <c r="B80" s="3">
        <v>10</v>
      </c>
      <c r="C80" s="4">
        <f t="shared" si="2"/>
        <v>1.3272280841462605</v>
      </c>
      <c r="D80" s="2">
        <v>2</v>
      </c>
      <c r="E80" s="2">
        <f t="shared" si="3"/>
        <v>15.069000000000001</v>
      </c>
      <c r="F80" s="2">
        <v>16</v>
      </c>
    </row>
    <row r="81" spans="1:13" x14ac:dyDescent="0.3">
      <c r="A81" s="2" t="s">
        <v>72</v>
      </c>
      <c r="B81" s="3">
        <v>10</v>
      </c>
      <c r="C81" s="4">
        <f t="shared" si="2"/>
        <v>1.3272280841462605</v>
      </c>
      <c r="D81" s="2">
        <v>2</v>
      </c>
      <c r="E81" s="2">
        <f t="shared" si="3"/>
        <v>15.069000000000001</v>
      </c>
      <c r="F81" s="2">
        <v>16</v>
      </c>
    </row>
    <row r="82" spans="1:13" x14ac:dyDescent="0.3">
      <c r="A82" s="2" t="s">
        <v>73</v>
      </c>
      <c r="B82" s="3">
        <v>10</v>
      </c>
      <c r="C82" s="4">
        <f t="shared" si="2"/>
        <v>1.3272280841462605</v>
      </c>
      <c r="D82" s="2">
        <v>2</v>
      </c>
      <c r="E82" s="2">
        <f t="shared" si="3"/>
        <v>15.069000000000001</v>
      </c>
      <c r="F82" s="2">
        <v>16</v>
      </c>
    </row>
    <row r="83" spans="1:13" x14ac:dyDescent="0.3">
      <c r="A83" s="2" t="s">
        <v>74</v>
      </c>
      <c r="B83" s="3">
        <v>10</v>
      </c>
      <c r="C83" s="4">
        <f t="shared" si="2"/>
        <v>1.3272280841462605</v>
      </c>
      <c r="D83" s="2">
        <v>2</v>
      </c>
      <c r="E83" s="2">
        <f t="shared" si="3"/>
        <v>15.069000000000001</v>
      </c>
      <c r="F83" s="2">
        <v>16</v>
      </c>
    </row>
    <row r="84" spans="1:13" x14ac:dyDescent="0.3">
      <c r="A84" s="1" t="s">
        <v>76</v>
      </c>
      <c r="B84" s="2"/>
      <c r="C84" s="4">
        <f t="shared" si="2"/>
        <v>0</v>
      </c>
      <c r="D84" s="2"/>
      <c r="E84" s="2">
        <f t="shared" si="3"/>
        <v>0</v>
      </c>
      <c r="F84" s="2"/>
    </row>
    <row r="85" spans="1:13" x14ac:dyDescent="0.3">
      <c r="A85" s="2" t="s">
        <v>19</v>
      </c>
      <c r="B85" s="3">
        <v>20</v>
      </c>
      <c r="C85" s="4">
        <f t="shared" si="2"/>
        <v>2.654456168292521</v>
      </c>
      <c r="D85" s="2">
        <v>3</v>
      </c>
      <c r="E85" s="2">
        <f t="shared" si="3"/>
        <v>22.6035</v>
      </c>
      <c r="F85" s="2">
        <v>23</v>
      </c>
    </row>
    <row r="86" spans="1:13" x14ac:dyDescent="0.3">
      <c r="A86" s="1" t="s">
        <v>77</v>
      </c>
      <c r="B86" s="2"/>
      <c r="C86" s="4">
        <f t="shared" si="2"/>
        <v>0</v>
      </c>
      <c r="D86" s="2"/>
      <c r="E86" s="2">
        <f t="shared" si="3"/>
        <v>0</v>
      </c>
      <c r="F86" s="2"/>
    </row>
    <row r="87" spans="1:13" x14ac:dyDescent="0.3">
      <c r="A87" s="2" t="s">
        <v>46</v>
      </c>
      <c r="B87" s="3">
        <v>30</v>
      </c>
      <c r="C87" s="4">
        <f t="shared" si="2"/>
        <v>3.9816842524387814</v>
      </c>
      <c r="D87" s="2">
        <v>4</v>
      </c>
      <c r="E87" s="2">
        <f t="shared" si="3"/>
        <v>30.138000000000002</v>
      </c>
      <c r="F87" s="2">
        <v>31</v>
      </c>
    </row>
    <row r="88" spans="1:13" x14ac:dyDescent="0.3">
      <c r="A88" s="1" t="s">
        <v>78</v>
      </c>
      <c r="B88" s="2"/>
      <c r="C88" s="4">
        <f t="shared" si="2"/>
        <v>0</v>
      </c>
      <c r="D88" s="2"/>
      <c r="E88" s="2">
        <f t="shared" si="3"/>
        <v>0</v>
      </c>
      <c r="F88" s="2"/>
      <c r="H88" s="1" t="s">
        <v>78</v>
      </c>
    </row>
    <row r="89" spans="1:13" x14ac:dyDescent="0.3">
      <c r="A89" s="2" t="s">
        <v>79</v>
      </c>
      <c r="B89" s="3">
        <v>50</v>
      </c>
      <c r="C89" s="4">
        <f t="shared" si="2"/>
        <v>6.6361404207313024</v>
      </c>
      <c r="D89" s="2">
        <v>7</v>
      </c>
      <c r="E89" s="2">
        <f t="shared" si="3"/>
        <v>52.741500000000002</v>
      </c>
      <c r="F89" s="2">
        <v>53</v>
      </c>
      <c r="H89" s="2" t="s">
        <v>92</v>
      </c>
      <c r="I89" s="3">
        <v>5</v>
      </c>
      <c r="J89" s="4">
        <f t="shared" ref="J89:J93" si="4">I89/7.5345</f>
        <v>0.66361404207313024</v>
      </c>
      <c r="K89" s="2">
        <v>1</v>
      </c>
      <c r="L89" s="2">
        <f t="shared" ref="L89:L93" si="5">K89*7.5345</f>
        <v>7.5345000000000004</v>
      </c>
      <c r="M89" s="2">
        <v>8</v>
      </c>
    </row>
    <row r="90" spans="1:13" x14ac:dyDescent="0.3">
      <c r="A90" s="2" t="s">
        <v>80</v>
      </c>
      <c r="B90" s="3">
        <v>20</v>
      </c>
      <c r="C90" s="4">
        <f t="shared" si="2"/>
        <v>2.654456168292521</v>
      </c>
      <c r="D90" s="2">
        <v>3</v>
      </c>
      <c r="E90" s="2">
        <f t="shared" si="3"/>
        <v>22.6035</v>
      </c>
      <c r="F90" s="2">
        <v>23</v>
      </c>
      <c r="H90" s="2" t="s">
        <v>93</v>
      </c>
      <c r="I90" s="3">
        <v>10</v>
      </c>
      <c r="J90" s="4">
        <f t="shared" si="4"/>
        <v>1.3272280841462605</v>
      </c>
      <c r="K90" s="2">
        <v>1.5</v>
      </c>
      <c r="L90" s="2">
        <f t="shared" si="5"/>
        <v>11.30175</v>
      </c>
      <c r="M90" s="2">
        <v>12</v>
      </c>
    </row>
    <row r="91" spans="1:13" x14ac:dyDescent="0.3">
      <c r="A91" s="2" t="s">
        <v>81</v>
      </c>
      <c r="B91" s="3">
        <v>15</v>
      </c>
      <c r="C91" s="4">
        <f t="shared" si="2"/>
        <v>1.9908421262193907</v>
      </c>
      <c r="D91" s="2">
        <v>2</v>
      </c>
      <c r="E91" s="2">
        <f t="shared" si="3"/>
        <v>15.069000000000001</v>
      </c>
      <c r="F91" s="2">
        <v>16</v>
      </c>
      <c r="H91" s="2" t="s">
        <v>94</v>
      </c>
      <c r="I91" s="3">
        <v>20</v>
      </c>
      <c r="J91" s="4">
        <f t="shared" si="4"/>
        <v>2.654456168292521</v>
      </c>
      <c r="K91" s="2">
        <v>3</v>
      </c>
      <c r="L91" s="2">
        <f t="shared" si="5"/>
        <v>22.6035</v>
      </c>
      <c r="M91" s="2">
        <v>23</v>
      </c>
    </row>
    <row r="92" spans="1:13" x14ac:dyDescent="0.3">
      <c r="A92" s="2" t="s">
        <v>82</v>
      </c>
      <c r="B92" s="3">
        <v>10</v>
      </c>
      <c r="C92" s="4">
        <f t="shared" si="2"/>
        <v>1.3272280841462605</v>
      </c>
      <c r="D92" s="2">
        <v>1.5</v>
      </c>
      <c r="E92" s="2">
        <f t="shared" si="3"/>
        <v>11.30175</v>
      </c>
      <c r="F92" s="2">
        <v>12</v>
      </c>
      <c r="H92" s="2" t="s">
        <v>95</v>
      </c>
      <c r="I92" s="3">
        <v>50</v>
      </c>
      <c r="J92" s="4">
        <f t="shared" si="4"/>
        <v>6.6361404207313024</v>
      </c>
      <c r="K92" s="2">
        <v>7</v>
      </c>
      <c r="L92" s="2">
        <f t="shared" si="5"/>
        <v>52.741500000000002</v>
      </c>
      <c r="M92" s="2">
        <v>53</v>
      </c>
    </row>
    <row r="93" spans="1:13" x14ac:dyDescent="0.3">
      <c r="A93" s="2" t="s">
        <v>83</v>
      </c>
      <c r="B93" s="3">
        <v>10</v>
      </c>
      <c r="C93" s="4">
        <f t="shared" si="2"/>
        <v>1.3272280841462605</v>
      </c>
      <c r="D93" s="2">
        <v>1.5</v>
      </c>
      <c r="E93" s="2">
        <f t="shared" si="3"/>
        <v>11.30175</v>
      </c>
      <c r="F93" s="2">
        <v>12</v>
      </c>
      <c r="H93" s="2" t="s">
        <v>96</v>
      </c>
      <c r="I93" s="3">
        <v>400</v>
      </c>
      <c r="J93" s="4">
        <f t="shared" si="4"/>
        <v>53.089123365850419</v>
      </c>
      <c r="K93" s="2">
        <v>54</v>
      </c>
      <c r="L93" s="2">
        <f t="shared" si="5"/>
        <v>406.863</v>
      </c>
      <c r="M93" s="2">
        <v>410</v>
      </c>
    </row>
    <row r="94" spans="1:13" x14ac:dyDescent="0.3">
      <c r="A94" s="2" t="s">
        <v>84</v>
      </c>
      <c r="B94" s="3">
        <v>5</v>
      </c>
      <c r="C94" s="4">
        <f t="shared" si="2"/>
        <v>0.66361404207313024</v>
      </c>
      <c r="D94" s="2">
        <v>1</v>
      </c>
      <c r="E94" s="2">
        <f t="shared" si="3"/>
        <v>7.5345000000000004</v>
      </c>
      <c r="F94" s="2">
        <v>8</v>
      </c>
    </row>
    <row r="95" spans="1:13" x14ac:dyDescent="0.3">
      <c r="A95" s="2" t="s">
        <v>85</v>
      </c>
      <c r="B95" s="3">
        <v>400</v>
      </c>
      <c r="C95" s="4">
        <f t="shared" si="2"/>
        <v>53.089123365850419</v>
      </c>
      <c r="D95" s="2">
        <v>54</v>
      </c>
      <c r="E95" s="2">
        <f t="shared" si="3"/>
        <v>406.863</v>
      </c>
      <c r="F95" s="2">
        <v>410</v>
      </c>
    </row>
    <row r="96" spans="1:13" x14ac:dyDescent="0.3">
      <c r="A96" s="2" t="s">
        <v>86</v>
      </c>
      <c r="B96" s="3">
        <v>5</v>
      </c>
      <c r="C96" s="4">
        <f t="shared" si="2"/>
        <v>0.66361404207313024</v>
      </c>
      <c r="D96" s="2">
        <v>1</v>
      </c>
      <c r="E96" s="2">
        <f t="shared" si="3"/>
        <v>7.5345000000000004</v>
      </c>
      <c r="F96" s="2">
        <v>8</v>
      </c>
    </row>
    <row r="97" spans="1:6" x14ac:dyDescent="0.3">
      <c r="A97" s="2" t="s">
        <v>32</v>
      </c>
      <c r="B97" s="3">
        <v>20</v>
      </c>
      <c r="C97" s="4">
        <f t="shared" si="2"/>
        <v>2.654456168292521</v>
      </c>
      <c r="D97" s="2">
        <v>3</v>
      </c>
      <c r="E97" s="2">
        <f t="shared" si="3"/>
        <v>22.6035</v>
      </c>
      <c r="F97" s="2">
        <v>23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workbookViewId="0">
      <selection activeCell="K30" sqref="K30"/>
    </sheetView>
  </sheetViews>
  <sheetFormatPr defaultRowHeight="14.4" x14ac:dyDescent="0.3"/>
  <cols>
    <col min="1" max="1" width="42" bestFit="1" customWidth="1"/>
    <col min="2" max="2" width="10.109375" bestFit="1" customWidth="1"/>
    <col min="3" max="3" width="9.109375" bestFit="1" customWidth="1"/>
    <col min="4" max="4" width="10.33203125" bestFit="1" customWidth="1"/>
    <col min="5" max="5" width="11.109375" bestFit="1" customWidth="1"/>
    <col min="6" max="6" width="11" bestFit="1" customWidth="1"/>
  </cols>
  <sheetData>
    <row r="1" spans="1:7" x14ac:dyDescent="0.3">
      <c r="A1" s="6" t="s">
        <v>90</v>
      </c>
      <c r="B1" s="7" t="s">
        <v>87</v>
      </c>
      <c r="C1" s="7" t="s">
        <v>88</v>
      </c>
      <c r="D1" s="7" t="s">
        <v>89</v>
      </c>
      <c r="E1" s="7" t="s">
        <v>91</v>
      </c>
      <c r="F1" s="7" t="s">
        <v>98</v>
      </c>
    </row>
    <row r="2" spans="1:7" x14ac:dyDescent="0.3">
      <c r="A2" s="1" t="s">
        <v>0</v>
      </c>
      <c r="B2" s="2"/>
      <c r="C2" s="2"/>
      <c r="D2" s="2"/>
      <c r="E2" s="2"/>
      <c r="F2" s="2"/>
    </row>
    <row r="3" spans="1:7" x14ac:dyDescent="0.3">
      <c r="A3" s="2" t="s">
        <v>1</v>
      </c>
      <c r="B3" s="3">
        <v>0</v>
      </c>
      <c r="C3" s="4">
        <f>B3/7.5345</f>
        <v>0</v>
      </c>
      <c r="D3" s="2"/>
      <c r="E3" s="2"/>
      <c r="F3" s="2"/>
    </row>
    <row r="4" spans="1:7" x14ac:dyDescent="0.3">
      <c r="A4" s="2" t="s">
        <v>4</v>
      </c>
      <c r="B4" s="3">
        <v>10</v>
      </c>
      <c r="C4" s="4">
        <f t="shared" ref="C4:C24" si="0">B4/7.5345</f>
        <v>1.3272280841462605</v>
      </c>
      <c r="D4" s="2">
        <v>2</v>
      </c>
      <c r="E4" s="2">
        <f>D4*7.5345</f>
        <v>15.069000000000001</v>
      </c>
      <c r="F4" s="2">
        <v>16</v>
      </c>
    </row>
    <row r="5" spans="1:7" x14ac:dyDescent="0.3">
      <c r="A5" s="2" t="s">
        <v>2</v>
      </c>
      <c r="B5" s="3">
        <v>7</v>
      </c>
      <c r="C5" s="4">
        <f t="shared" si="0"/>
        <v>0.92905965890238229</v>
      </c>
      <c r="D5" s="2">
        <v>1.5</v>
      </c>
      <c r="E5" s="2">
        <f t="shared" ref="E5:E24" si="1">D5*7.5345</f>
        <v>11.30175</v>
      </c>
      <c r="F5" s="2">
        <v>12</v>
      </c>
    </row>
    <row r="6" spans="1:7" x14ac:dyDescent="0.3">
      <c r="A6" s="2" t="s">
        <v>3</v>
      </c>
      <c r="B6" s="3">
        <v>7</v>
      </c>
      <c r="C6" s="4">
        <f t="shared" si="0"/>
        <v>0.92905965890238229</v>
      </c>
      <c r="D6" s="2">
        <v>1.5</v>
      </c>
      <c r="E6" s="2">
        <f t="shared" si="1"/>
        <v>11.30175</v>
      </c>
      <c r="F6" s="2">
        <v>12</v>
      </c>
    </row>
    <row r="7" spans="1:7" x14ac:dyDescent="0.3">
      <c r="A7" s="2" t="s">
        <v>5</v>
      </c>
      <c r="B7" s="3">
        <v>7</v>
      </c>
      <c r="C7" s="4">
        <f t="shared" si="0"/>
        <v>0.92905965890238229</v>
      </c>
      <c r="D7" s="2">
        <v>1.5</v>
      </c>
      <c r="E7" s="2">
        <f t="shared" si="1"/>
        <v>11.30175</v>
      </c>
      <c r="F7" s="2">
        <v>12</v>
      </c>
    </row>
    <row r="8" spans="1:7" x14ac:dyDescent="0.3">
      <c r="A8" s="2" t="s">
        <v>6</v>
      </c>
      <c r="B8" s="3">
        <v>5</v>
      </c>
      <c r="C8" s="4">
        <f t="shared" si="0"/>
        <v>0.66361404207313024</v>
      </c>
      <c r="D8" s="2">
        <v>1</v>
      </c>
      <c r="E8" s="2">
        <f t="shared" si="1"/>
        <v>7.5345000000000004</v>
      </c>
      <c r="F8" s="2">
        <v>8</v>
      </c>
    </row>
    <row r="9" spans="1:7" x14ac:dyDescent="0.3">
      <c r="A9" s="2" t="s">
        <v>7</v>
      </c>
      <c r="B9" s="3">
        <v>5</v>
      </c>
      <c r="C9" s="4">
        <f t="shared" si="0"/>
        <v>0.66361404207313024</v>
      </c>
      <c r="D9" s="2">
        <v>1</v>
      </c>
      <c r="E9" s="2">
        <f t="shared" si="1"/>
        <v>7.5345000000000004</v>
      </c>
      <c r="F9" s="2">
        <v>8</v>
      </c>
    </row>
    <row r="10" spans="1:7" x14ac:dyDescent="0.3">
      <c r="A10" s="2" t="s">
        <v>8</v>
      </c>
      <c r="B10" s="3">
        <v>15</v>
      </c>
      <c r="C10" s="4">
        <f t="shared" si="0"/>
        <v>1.9908421262193907</v>
      </c>
      <c r="D10" s="5">
        <v>4</v>
      </c>
      <c r="E10" s="2">
        <f t="shared" si="1"/>
        <v>30.138000000000002</v>
      </c>
      <c r="F10" s="2">
        <v>31</v>
      </c>
    </row>
    <row r="11" spans="1:7" x14ac:dyDescent="0.3">
      <c r="A11" s="1" t="s">
        <v>9</v>
      </c>
      <c r="B11" s="2"/>
      <c r="C11" s="4"/>
      <c r="D11" s="2"/>
      <c r="E11" s="2">
        <f t="shared" si="1"/>
        <v>0</v>
      </c>
      <c r="F11" s="2"/>
    </row>
    <row r="12" spans="1:7" x14ac:dyDescent="0.3">
      <c r="A12" s="17" t="s">
        <v>92</v>
      </c>
      <c r="B12" s="18">
        <v>10</v>
      </c>
      <c r="C12" s="2">
        <f>B12/7.5345</f>
        <v>1.3272280841462605</v>
      </c>
      <c r="D12" s="2">
        <v>1.5</v>
      </c>
      <c r="E12" s="2">
        <f t="shared" si="1"/>
        <v>11.30175</v>
      </c>
      <c r="F12" s="2">
        <v>12</v>
      </c>
    </row>
    <row r="13" spans="1:7" x14ac:dyDescent="0.3">
      <c r="A13" s="2" t="s">
        <v>93</v>
      </c>
      <c r="B13" s="18">
        <v>20</v>
      </c>
      <c r="C13" s="2">
        <f t="shared" ref="C13:C20" si="2">B13/7.5345</f>
        <v>2.654456168292521</v>
      </c>
      <c r="D13" s="2">
        <v>3</v>
      </c>
      <c r="E13" s="2">
        <f t="shared" si="1"/>
        <v>22.6035</v>
      </c>
      <c r="F13" s="2">
        <v>23</v>
      </c>
    </row>
    <row r="14" spans="1:7" x14ac:dyDescent="0.3">
      <c r="A14" s="2" t="s">
        <v>94</v>
      </c>
      <c r="B14" s="18">
        <v>30</v>
      </c>
      <c r="C14" s="2">
        <f t="shared" si="2"/>
        <v>3.9816842524387814</v>
      </c>
      <c r="D14" s="2">
        <v>4</v>
      </c>
      <c r="E14" s="2">
        <f t="shared" si="1"/>
        <v>30.138000000000002</v>
      </c>
      <c r="F14" s="2">
        <v>31</v>
      </c>
    </row>
    <row r="15" spans="1:7" x14ac:dyDescent="0.3">
      <c r="A15" s="2" t="s">
        <v>95</v>
      </c>
      <c r="B15" s="18">
        <v>35</v>
      </c>
      <c r="C15" s="2">
        <f t="shared" si="2"/>
        <v>4.6452982945119112</v>
      </c>
      <c r="D15" s="2">
        <v>5</v>
      </c>
      <c r="E15" s="2">
        <f t="shared" si="1"/>
        <v>37.672499999999999</v>
      </c>
      <c r="F15" s="2">
        <v>38</v>
      </c>
      <c r="G15" t="s">
        <v>99</v>
      </c>
    </row>
    <row r="16" spans="1:7" x14ac:dyDescent="0.3">
      <c r="A16" s="2" t="s">
        <v>96</v>
      </c>
      <c r="B16" s="18">
        <v>50</v>
      </c>
      <c r="C16" s="2">
        <f t="shared" si="2"/>
        <v>6.6361404207313024</v>
      </c>
      <c r="D16" s="2">
        <v>7</v>
      </c>
      <c r="E16" s="2">
        <f t="shared" si="1"/>
        <v>52.741500000000002</v>
      </c>
      <c r="F16" s="2">
        <v>53</v>
      </c>
    </row>
    <row r="17" spans="1:6" x14ac:dyDescent="0.3">
      <c r="A17" s="2" t="s">
        <v>97</v>
      </c>
      <c r="B17" s="18">
        <v>100</v>
      </c>
      <c r="C17" s="2">
        <f t="shared" si="2"/>
        <v>13.272280841462605</v>
      </c>
      <c r="D17" s="2">
        <v>13.5</v>
      </c>
      <c r="E17" s="2">
        <f t="shared" si="1"/>
        <v>101.71575</v>
      </c>
      <c r="F17" s="2">
        <v>102</v>
      </c>
    </row>
    <row r="18" spans="1:6" x14ac:dyDescent="0.3">
      <c r="A18" s="2" t="s">
        <v>100</v>
      </c>
      <c r="B18" s="18">
        <v>120</v>
      </c>
      <c r="C18" s="2">
        <f t="shared" si="2"/>
        <v>15.926737009755126</v>
      </c>
      <c r="D18" s="2">
        <v>16</v>
      </c>
      <c r="E18" s="2">
        <f t="shared" si="1"/>
        <v>120.55200000000001</v>
      </c>
      <c r="F18" s="2">
        <v>121</v>
      </c>
    </row>
    <row r="19" spans="1:6" x14ac:dyDescent="0.3">
      <c r="A19" s="1" t="s">
        <v>41</v>
      </c>
      <c r="B19" s="3">
        <v>5</v>
      </c>
      <c r="C19" s="4">
        <f t="shared" si="2"/>
        <v>0.66361404207313024</v>
      </c>
      <c r="D19" s="2">
        <v>1</v>
      </c>
      <c r="E19" s="2">
        <f t="shared" ref="E19:E20" si="3">D19*7.5345</f>
        <v>7.5345000000000004</v>
      </c>
      <c r="F19" s="2">
        <v>8</v>
      </c>
    </row>
    <row r="20" spans="1:6" x14ac:dyDescent="0.3">
      <c r="A20" s="1" t="s">
        <v>47</v>
      </c>
      <c r="B20" s="3">
        <v>10</v>
      </c>
      <c r="C20" s="4">
        <f t="shared" si="2"/>
        <v>1.3272280841462605</v>
      </c>
      <c r="D20" s="2">
        <v>1.5</v>
      </c>
      <c r="E20" s="2">
        <f t="shared" si="3"/>
        <v>11.30175</v>
      </c>
      <c r="F20" s="2">
        <v>12</v>
      </c>
    </row>
    <row r="21" spans="1:6" x14ac:dyDescent="0.3">
      <c r="A21" s="1" t="s">
        <v>50</v>
      </c>
      <c r="B21" s="3">
        <v>50</v>
      </c>
      <c r="C21" s="4">
        <f>B21/7.5345</f>
        <v>6.6361404207313024</v>
      </c>
      <c r="D21" s="2">
        <v>7</v>
      </c>
      <c r="E21" s="2">
        <f>D21*7.5345</f>
        <v>52.741500000000002</v>
      </c>
      <c r="F21" s="2">
        <v>53</v>
      </c>
    </row>
    <row r="22" spans="1:6" x14ac:dyDescent="0.3">
      <c r="A22" s="1" t="s">
        <v>51</v>
      </c>
      <c r="B22" s="2"/>
      <c r="C22" s="4">
        <f t="shared" si="0"/>
        <v>0</v>
      </c>
      <c r="D22" s="2"/>
      <c r="E22" s="2">
        <f t="shared" si="1"/>
        <v>0</v>
      </c>
      <c r="F22" s="2"/>
    </row>
    <row r="23" spans="1:6" x14ac:dyDescent="0.3">
      <c r="A23" s="17" t="s">
        <v>92</v>
      </c>
      <c r="B23" s="3">
        <v>30</v>
      </c>
      <c r="C23" s="4">
        <f t="shared" si="0"/>
        <v>3.9816842524387814</v>
      </c>
      <c r="D23" s="2">
        <v>4</v>
      </c>
      <c r="E23" s="2">
        <f t="shared" si="1"/>
        <v>30.138000000000002</v>
      </c>
      <c r="F23" s="2">
        <v>31</v>
      </c>
    </row>
    <row r="24" spans="1:6" x14ac:dyDescent="0.3">
      <c r="A24" s="2" t="s">
        <v>93</v>
      </c>
      <c r="B24" s="3">
        <v>40</v>
      </c>
      <c r="C24" s="4">
        <f t="shared" si="0"/>
        <v>5.3089123365850419</v>
      </c>
      <c r="D24" s="2">
        <v>5.5</v>
      </c>
      <c r="E24" s="2">
        <f t="shared" si="1"/>
        <v>41.439750000000004</v>
      </c>
      <c r="F24" s="2">
        <v>42</v>
      </c>
    </row>
    <row r="25" spans="1:6" x14ac:dyDescent="0.3">
      <c r="A25" s="1" t="s">
        <v>54</v>
      </c>
      <c r="B25" s="3">
        <v>5</v>
      </c>
      <c r="C25" s="4">
        <f t="shared" ref="C25:C28" si="4">B25/7.5345</f>
        <v>0.66361404207313024</v>
      </c>
      <c r="D25" s="2">
        <v>1</v>
      </c>
      <c r="E25" s="2">
        <f t="shared" ref="E25:E28" si="5">D25*7.5345</f>
        <v>7.5345000000000004</v>
      </c>
      <c r="F25" s="2">
        <v>8</v>
      </c>
    </row>
    <row r="26" spans="1:6" x14ac:dyDescent="0.3">
      <c r="A26" s="1" t="s">
        <v>59</v>
      </c>
      <c r="B26" s="3">
        <v>10</v>
      </c>
      <c r="C26" s="4">
        <f t="shared" si="4"/>
        <v>1.3272280841462605</v>
      </c>
      <c r="D26" s="2">
        <v>2</v>
      </c>
      <c r="E26" s="2">
        <f t="shared" si="5"/>
        <v>15.069000000000001</v>
      </c>
      <c r="F26" s="2">
        <v>16</v>
      </c>
    </row>
    <row r="27" spans="1:6" x14ac:dyDescent="0.3">
      <c r="A27" s="1" t="s">
        <v>76</v>
      </c>
      <c r="B27" s="3">
        <v>20</v>
      </c>
      <c r="C27" s="4">
        <f t="shared" si="4"/>
        <v>2.654456168292521</v>
      </c>
      <c r="D27" s="2">
        <v>3</v>
      </c>
      <c r="E27" s="2">
        <f t="shared" si="5"/>
        <v>22.6035</v>
      </c>
      <c r="F27" s="2">
        <v>23</v>
      </c>
    </row>
    <row r="28" spans="1:6" x14ac:dyDescent="0.3">
      <c r="A28" s="1" t="s">
        <v>77</v>
      </c>
      <c r="B28" s="3">
        <v>30</v>
      </c>
      <c r="C28" s="4">
        <f t="shared" si="4"/>
        <v>3.9816842524387814</v>
      </c>
      <c r="D28" s="2">
        <v>4</v>
      </c>
      <c r="E28" s="2">
        <f t="shared" si="5"/>
        <v>30.138000000000002</v>
      </c>
      <c r="F28" s="2">
        <v>31</v>
      </c>
    </row>
    <row r="29" spans="1:6" x14ac:dyDescent="0.3">
      <c r="A29" s="1" t="s">
        <v>78</v>
      </c>
      <c r="B29" s="2"/>
      <c r="C29" s="4">
        <f t="shared" ref="C29:C34" si="6">B29/7.5345</f>
        <v>0</v>
      </c>
      <c r="D29" s="2"/>
      <c r="E29" s="2">
        <f t="shared" ref="E29:E34" si="7">D29*7.5345</f>
        <v>0</v>
      </c>
      <c r="F29" s="2"/>
    </row>
    <row r="30" spans="1:6" x14ac:dyDescent="0.3">
      <c r="A30" s="2" t="s">
        <v>92</v>
      </c>
      <c r="B30" s="3">
        <v>5</v>
      </c>
      <c r="C30" s="4">
        <f t="shared" si="6"/>
        <v>0.66361404207313024</v>
      </c>
      <c r="D30" s="2">
        <v>1</v>
      </c>
      <c r="E30" s="2">
        <f t="shared" si="7"/>
        <v>7.5345000000000004</v>
      </c>
      <c r="F30" s="2">
        <v>8</v>
      </c>
    </row>
    <row r="31" spans="1:6" x14ac:dyDescent="0.3">
      <c r="A31" s="2" t="s">
        <v>93</v>
      </c>
      <c r="B31" s="3">
        <v>10</v>
      </c>
      <c r="C31" s="4">
        <f t="shared" si="6"/>
        <v>1.3272280841462605</v>
      </c>
      <c r="D31" s="2">
        <v>1.5</v>
      </c>
      <c r="E31" s="2">
        <f t="shared" si="7"/>
        <v>11.30175</v>
      </c>
      <c r="F31" s="2">
        <v>12</v>
      </c>
    </row>
    <row r="32" spans="1:6" x14ac:dyDescent="0.3">
      <c r="A32" s="2" t="s">
        <v>94</v>
      </c>
      <c r="B32" s="3">
        <v>20</v>
      </c>
      <c r="C32" s="4">
        <f t="shared" si="6"/>
        <v>2.654456168292521</v>
      </c>
      <c r="D32" s="2">
        <v>3</v>
      </c>
      <c r="E32" s="2">
        <f t="shared" si="7"/>
        <v>22.6035</v>
      </c>
      <c r="F32" s="2">
        <v>23</v>
      </c>
    </row>
    <row r="33" spans="1:6" x14ac:dyDescent="0.3">
      <c r="A33" s="2" t="s">
        <v>95</v>
      </c>
      <c r="B33" s="3">
        <v>50</v>
      </c>
      <c r="C33" s="4">
        <f t="shared" si="6"/>
        <v>6.6361404207313024</v>
      </c>
      <c r="D33" s="2">
        <v>7</v>
      </c>
      <c r="E33" s="2">
        <f t="shared" si="7"/>
        <v>52.741500000000002</v>
      </c>
      <c r="F33" s="2">
        <v>53</v>
      </c>
    </row>
    <row r="34" spans="1:6" x14ac:dyDescent="0.3">
      <c r="A34" s="2" t="s">
        <v>96</v>
      </c>
      <c r="B34" s="3">
        <v>400</v>
      </c>
      <c r="C34" s="4">
        <f t="shared" si="6"/>
        <v>53.089123365850419</v>
      </c>
      <c r="D34" s="2">
        <v>54</v>
      </c>
      <c r="E34" s="2">
        <f t="shared" si="7"/>
        <v>406.863</v>
      </c>
      <c r="F34" s="2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CJENIK OD 17.8.2022.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2024-01-25T07:18:55Z</dcterms:modified>
</cp:coreProperties>
</file>