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35" windowWidth="27795" windowHeight="11715" activeTab="3"/>
  </bookViews>
  <sheets>
    <sheet name="SAŽETAK" sheetId="4" r:id="rId1"/>
    <sheet name="OPĆI DIO" sheetId="8" r:id="rId2"/>
    <sheet name="POSEBNI DIO" sheetId="9" r:id="rId3"/>
    <sheet name="PRP" sheetId="11" r:id="rId4"/>
  </sheets>
  <definedNames>
    <definedName name="_FiltarBaze" localSheetId="2" hidden="1">'POSEBNI DIO'!$A$5:$A$1660</definedName>
    <definedName name="_xlnm.Print_Titles" localSheetId="1">'OPĆI DIO'!$3:$3</definedName>
    <definedName name="_xlnm.Print_Titles" localSheetId="2">'POSEBNI DIO'!$5:$5</definedName>
    <definedName name="_xlnm.Print_Titles" localSheetId="3">PRP!$5:$6</definedName>
  </definedNames>
  <calcPr calcId="145621"/>
</workbook>
</file>

<file path=xl/calcChain.xml><?xml version="1.0" encoding="utf-8"?>
<calcChain xmlns="http://schemas.openxmlformats.org/spreadsheetml/2006/main">
  <c r="D38" i="4" l="1"/>
  <c r="E38" i="4"/>
  <c r="C38" i="4"/>
  <c r="E36" i="4"/>
  <c r="E96" i="8"/>
  <c r="E94" i="8" s="1"/>
  <c r="D94" i="8"/>
  <c r="C94" i="8"/>
  <c r="E93" i="8"/>
  <c r="D93" i="8"/>
  <c r="C93" i="8"/>
  <c r="E47" i="8"/>
  <c r="D47" i="8"/>
  <c r="D36" i="8" s="1"/>
  <c r="C47" i="8"/>
  <c r="E36" i="8"/>
  <c r="C36" i="8"/>
  <c r="E27" i="8"/>
  <c r="D27" i="8"/>
  <c r="E5" i="8"/>
  <c r="D5" i="8"/>
  <c r="C17" i="4" l="1"/>
  <c r="D17" i="4"/>
  <c r="E17" i="4"/>
  <c r="D37" i="4" l="1"/>
  <c r="E37" i="4"/>
  <c r="C37" i="4"/>
  <c r="D32" i="4"/>
  <c r="E32" i="4"/>
  <c r="C32" i="4"/>
  <c r="D26" i="4"/>
  <c r="E26" i="4"/>
  <c r="C26" i="4"/>
  <c r="D14" i="4" l="1"/>
  <c r="E14" i="4"/>
  <c r="C14" i="4"/>
  <c r="C36" i="4" l="1"/>
  <c r="C20" i="4"/>
  <c r="D36" i="4"/>
  <c r="D20" i="4"/>
  <c r="E20" i="4"/>
</calcChain>
</file>

<file path=xl/sharedStrings.xml><?xml version="1.0" encoding="utf-8"?>
<sst xmlns="http://schemas.openxmlformats.org/spreadsheetml/2006/main" count="3636" uniqueCount="793">
  <si>
    <t>Članak 2.</t>
  </si>
  <si>
    <t>Članak 2. mijenja se i glasi:
"Prihodi i rashodi, te primici i izdaci Proračuna po ekonomskoj klasifikaciji utvrđuju se u Računu prihoda i rashoda i Računu financiranja, povećavaju se i smanjuju, kako slijedi:</t>
  </si>
  <si>
    <t>VRSTA RASHODA / IZDATAKA</t>
  </si>
  <si>
    <t>PLANIRANO</t>
  </si>
  <si>
    <t>IZMJENA</t>
  </si>
  <si>
    <t>NOVI PLAN</t>
  </si>
  <si>
    <t>A. RAČUN PRIHODA I RASHODA</t>
  </si>
  <si>
    <t>Prihodi poslovanja</t>
  </si>
  <si>
    <t>Prihodi od poreza</t>
  </si>
  <si>
    <t>Porez i prirez na dohodak</t>
  </si>
  <si>
    <t>Porezi na imovinu</t>
  </si>
  <si>
    <t>Porezi na robu i usluge</t>
  </si>
  <si>
    <t>Pomoći iz inozemstva i od subjekata unutar općeg proračuna</t>
  </si>
  <si>
    <t>Pomoći proračunu iz drugih proračuna</t>
  </si>
  <si>
    <t>Pomoći od izvanproračunskih korisnika</t>
  </si>
  <si>
    <t>Pomoći proračunskim korisnicima iz proračuna koji im nije nadležan</t>
  </si>
  <si>
    <t>Pomoći iz državnog proračuna temeljem prijenosa EU sredstava</t>
  </si>
  <si>
    <t>Prihodi od imovine</t>
  </si>
  <si>
    <t>Prihodi od financijske imovine</t>
  </si>
  <si>
    <t>Prihodi od nefinancijske imovine</t>
  </si>
  <si>
    <t>Prihodi od upravnih i administrativnih pristojbi, pristojbi po posebnim propisima i naknada</t>
  </si>
  <si>
    <t>Upravne i administrativne pristojbe</t>
  </si>
  <si>
    <t>Prihodi po posebnim propisima</t>
  </si>
  <si>
    <t>Prihodi od prodaje proizvoda i robe te pruženih usluga i prihodi od donacija</t>
  </si>
  <si>
    <t>Prihodi od prodaje proizvoda i robe te pruženih usluga</t>
  </si>
  <si>
    <t>Donacije od pravnih i fizičkih osoba izvan općeg proračuna</t>
  </si>
  <si>
    <t>Prihodi od prodaje nefinancijske imovine</t>
  </si>
  <si>
    <t>Prihodi od prodaje materijalne imovine - prirodnih bogatstava</t>
  </si>
  <si>
    <t>Prihodi od prodaje proizvedene dugotrajne imovine</t>
  </si>
  <si>
    <t>Prihodi od prodaje građevinskih objekata</t>
  </si>
  <si>
    <t>Prihodi od prodaje prijevoznih sredstava</t>
  </si>
  <si>
    <t>Rashodi poslovanja</t>
  </si>
  <si>
    <t>Rashodi za zaposlene</t>
  </si>
  <si>
    <t>311</t>
  </si>
  <si>
    <t>Plaće (Bruto)</t>
  </si>
  <si>
    <t>312</t>
  </si>
  <si>
    <t>Ostali rashodi za zaposlene</t>
  </si>
  <si>
    <t>313</t>
  </si>
  <si>
    <t>Doprinosi na plaće</t>
  </si>
  <si>
    <t>Materijalni rashodi</t>
  </si>
  <si>
    <t>321</t>
  </si>
  <si>
    <t>Naknade troškova zaposlenima</t>
  </si>
  <si>
    <t>322</t>
  </si>
  <si>
    <t>Rashodi za materijal i energiju</t>
  </si>
  <si>
    <t>323</t>
  </si>
  <si>
    <t>Rashodi za usluge</t>
  </si>
  <si>
    <t>324</t>
  </si>
  <si>
    <t xml:space="preserve">Naknade troškova osobama izvan radnog odnosa                                                        </t>
  </si>
  <si>
    <t>329</t>
  </si>
  <si>
    <t>Ostali nespomenuti rashodi poslovanja</t>
  </si>
  <si>
    <t>Financijski rashodi</t>
  </si>
  <si>
    <t>342</t>
  </si>
  <si>
    <t xml:space="preserve">Kamate za primljene kredite i zajmove                                                               </t>
  </si>
  <si>
    <t>343</t>
  </si>
  <si>
    <t>Ostali financijski rashodi</t>
  </si>
  <si>
    <t>Subvencije</t>
  </si>
  <si>
    <t>351</t>
  </si>
  <si>
    <t>Subvencije trgovačkim društvima u javnom sektoru</t>
  </si>
  <si>
    <t>352</t>
  </si>
  <si>
    <t>Subvencije trgovačkim društvima, poljoprivrednicima i obrtnicima izvan javnog sektora</t>
  </si>
  <si>
    <t>Pomoći dane u inozemstvo i unutar općeg proračuna</t>
  </si>
  <si>
    <t>363</t>
  </si>
  <si>
    <t xml:space="preserve">Pomoći unutar općeg proračuna                                                                       </t>
  </si>
  <si>
    <t>366</t>
  </si>
  <si>
    <t>Pomoći proračunskim korisnicima drugih proračuna</t>
  </si>
  <si>
    <t>Naknade građanima i kućanstvima na temelju osiguranja i druge naknade</t>
  </si>
  <si>
    <t>372</t>
  </si>
  <si>
    <t>Ostale naknade građanima i kućanstvima iz proračuna</t>
  </si>
  <si>
    <t>381</t>
  </si>
  <si>
    <t>Tekuće donacije</t>
  </si>
  <si>
    <t>382</t>
  </si>
  <si>
    <t>Kapitalne donacije</t>
  </si>
  <si>
    <t>383</t>
  </si>
  <si>
    <t>Kazne, penali i naknade štete</t>
  </si>
  <si>
    <t>385</t>
  </si>
  <si>
    <t>Izvanredni rashodi</t>
  </si>
  <si>
    <t>386</t>
  </si>
  <si>
    <t>Kapitalne pomoći</t>
  </si>
  <si>
    <t>Rashodi za nabavu nefinancijske imovine</t>
  </si>
  <si>
    <t>Rashodi za nabavu neproizvedene dugotrajne imovine</t>
  </si>
  <si>
    <t>411</t>
  </si>
  <si>
    <t>Materijalna imovina - prirodna bogatstva</t>
  </si>
  <si>
    <t>412</t>
  </si>
  <si>
    <t>Nematerijalna imovina</t>
  </si>
  <si>
    <t>Rashodi za nabavu proizvedene dugotrajne imovine</t>
  </si>
  <si>
    <t>421</t>
  </si>
  <si>
    <t>Građevinski objekti</t>
  </si>
  <si>
    <t>422</t>
  </si>
  <si>
    <t>Postrojenja i oprema</t>
  </si>
  <si>
    <t>423</t>
  </si>
  <si>
    <t>Prijevozna sredstva</t>
  </si>
  <si>
    <t>424</t>
  </si>
  <si>
    <t>Knjige, umjetnička djela i ostale izložbene vrijednosti</t>
  </si>
  <si>
    <t>426</t>
  </si>
  <si>
    <t>Nematerijalna proizvedena imovina</t>
  </si>
  <si>
    <t>Rashodi za dodatna ulaganja na nefinancijskoj imovini</t>
  </si>
  <si>
    <t>451</t>
  </si>
  <si>
    <t>Dodatna ulaganja na građevinskim objektima</t>
  </si>
  <si>
    <t>B. RAČUN ZADUŽIVANJA/FINANCIRANJA</t>
  </si>
  <si>
    <t>Primici od financijske imovine i zaduživanja</t>
  </si>
  <si>
    <t>Primljeni povrati glavnica danih zajmova i depozita</t>
  </si>
  <si>
    <t>Primici (povrati) glavnice zajmova danih neprofitnim organizacijama, građanima i kućanstvima</t>
  </si>
  <si>
    <t>Primici od zaduživanja</t>
  </si>
  <si>
    <t>Primljeni krediti i zajmovi od kreditnih i ostalih financijskih institucija izvan javnog sektora</t>
  </si>
  <si>
    <t>Izdaci za financijsku imovinu i otplate zajmova</t>
  </si>
  <si>
    <t>Izdaci za dane zajmove i depozite</t>
  </si>
  <si>
    <t>514</t>
  </si>
  <si>
    <t>Izdaci za dane zajmove trgovačkim društvima u javnom sektoru</t>
  </si>
  <si>
    <t>Izdaci za dionice i udjele u glavnici</t>
  </si>
  <si>
    <t>532</t>
  </si>
  <si>
    <t>Dionice i udjeli u glavnici trgovačkih društava u javnom sektoru</t>
  </si>
  <si>
    <t>544</t>
  </si>
  <si>
    <t>Otplata glavnice primljenih kredita i zajmova od kreditnih i ostalih financijskih institucija izvan</t>
  </si>
  <si>
    <t>C. RASPOLOŽIVA SREDSTVA IZ PRETHODNIH GODINA</t>
  </si>
  <si>
    <t>Vlastiti izvori</t>
  </si>
  <si>
    <t>Rezultat poslovanja</t>
  </si>
  <si>
    <t>Višak prihoda</t>
  </si>
  <si>
    <t>Manjak prihoda</t>
  </si>
  <si>
    <t>III. PLAN RAZVOJNIH PROGRAMA</t>
  </si>
  <si>
    <t>Članak 4.</t>
  </si>
  <si>
    <t>Članak 4. mijenja se i glasi: 
"U Planu razvojnih programa za razdoblje 2016.-2018. godine sadržani su ciljevi i prioriteti razvoja povezani s programskom i organizacijskom klasifikacijom proračuna, a isti se iskazuje kako slijedi:</t>
  </si>
  <si>
    <t>Cilj</t>
  </si>
  <si>
    <t>Program u</t>
  </si>
  <si>
    <t>Način ostvarenja</t>
  </si>
  <si>
    <t>Aktivnost/ projekt u</t>
  </si>
  <si>
    <t>Sredstva</t>
  </si>
  <si>
    <t>Pokazatelj rezultata</t>
  </si>
  <si>
    <t>Polazna vrijednost</t>
  </si>
  <si>
    <t>Ciljana vrijednost</t>
  </si>
  <si>
    <t>Organizacijska odgovornost</t>
  </si>
  <si>
    <t>proračunu</t>
  </si>
  <si>
    <t>cilja</t>
  </si>
  <si>
    <t>2016.</t>
  </si>
  <si>
    <t>2017.</t>
  </si>
  <si>
    <t>2018.</t>
  </si>
  <si>
    <t xml:space="preserve">2015. </t>
  </si>
  <si>
    <t>4. Ciljevi institucija za upravljanje razvojem</t>
  </si>
  <si>
    <t xml:space="preserve">
4.4.3. Ostvarena puna informatička povezanost</t>
  </si>
  <si>
    <t>P20 20 IZVRŠNA TIJELA</t>
  </si>
  <si>
    <t>Nabava novih računala, unapređenje postojećeg informatičkog sustava i uredska oprema</t>
  </si>
  <si>
    <t>K202002 Nabava opreme i informatizacija</t>
  </si>
  <si>
    <t>Poboljšana informatička opremljenost -  nabava novih računala sa potrebnim programima</t>
  </si>
  <si>
    <t>Razdjel 002 Gradonačelnik</t>
  </si>
  <si>
    <t>4.3. Ciljevi uređenja prostora i zaštite okoliša i mjere za njihovo ostvarenje</t>
  </si>
  <si>
    <t>4.3.5. Sanirano odlagalište otpada Trebež i neuređenih odlagališta / 4.3.6. Osigurano trajno zbrinjavanja otpada sa područja Grada Samobora</t>
  </si>
  <si>
    <t>P60 15   ZBRINJAVANJE OTPADA</t>
  </si>
  <si>
    <t xml:space="preserve">Sanacija odlagališta Trebež </t>
  </si>
  <si>
    <t>K303210 Sanacija odlagališta neopasnog otpada "Trebež"</t>
  </si>
  <si>
    <t>Realizacija planiranih aktivnosti sukladno Planu realizacije projekta Sanacija odlagališta Trebež, završetak provedbe projekta, dovršetak svih ugovorenih plaćanja.</t>
  </si>
  <si>
    <t>-</t>
  </si>
  <si>
    <t>Razdjel 003 Upravni odjel za gospodarstvo</t>
  </si>
  <si>
    <t>1. Ciljevi gospodarskog razvoja</t>
  </si>
  <si>
    <t xml:space="preserve">
Cilj je postizanje najviše kvalitete u obavljanju vatrogasne djelatnosti i civilne zaštite na području Grada Samobora </t>
  </si>
  <si>
    <t>P30 35 ZAŠTITA OD POŽARA I CIVILNA ZAŠTITA</t>
  </si>
  <si>
    <t>Nabava vozila i opreme za potrebe dobrovoljnih vatrogasnih društava s područja grada Samobora</t>
  </si>
  <si>
    <t>K303501 Nabava opreme i vozila</t>
  </si>
  <si>
    <t>Nabavkom vozila podiže se kvaliteta obrane od požara na području Grada Samobora</t>
  </si>
  <si>
    <t>Javna vatrogasna postrojba - otplata 1/2 cijene vatrogasnog vozila dobivenog od Ministarstva unutarnjih poslova</t>
  </si>
  <si>
    <t>3. Ciljevi uređenja prostora i zaštite okoliša</t>
  </si>
  <si>
    <t>4.3.9. Život u nerazvijenim područjuma Grada zadovoljavajuće potican</t>
  </si>
  <si>
    <t>Program 32 EU PROJEKTI</t>
  </si>
  <si>
    <t>Izgradnja Cesta Gabrovica, Budinjak, Jelenići</t>
  </si>
  <si>
    <t>Kapitalni projekt K303220 Cesta Gabrovica, Budinjak, Jelenići</t>
  </si>
  <si>
    <t>Realizacija odnosno provedba i završetak planiranog projekta</t>
  </si>
  <si>
    <t>2. Ciljevi razvoja društvenih djelatnosti</t>
  </si>
  <si>
    <t>4.2.7. Ustanove društvenih djelatnosti posluju racionalno i uspješno minimiziraju troškove</t>
  </si>
  <si>
    <t>Energetska obnova zgrada OŠ Rude</t>
  </si>
  <si>
    <t>Kapitalni projekt K303230 Energetska obnova zgrada OŠ Rude</t>
  </si>
  <si>
    <t xml:space="preserve"> 4.2.10. Sportski objekti primjereni i dostatni za razvoj sporta</t>
  </si>
  <si>
    <t>P40 70 DECENTRALIZIRANE FUNKCIJE</t>
  </si>
  <si>
    <t>Izgradnja sportske dvorane OŠ Samobor</t>
  </si>
  <si>
    <t>K407001 Ulaganja na materijalnoj imovini</t>
  </si>
  <si>
    <t>Izgradnja sportske dvorane</t>
  </si>
  <si>
    <t>Razdjel 004 Upravni odjel za društvene djelatnosti</t>
  </si>
  <si>
    <t>^4.3.9. Život u nerazvijenim područjuma Grada zadovoljavajuće potican</t>
  </si>
  <si>
    <t>P60 25   CESTE</t>
  </si>
  <si>
    <t>Izgradnja zamjenskih mostova na širem području grada Samobor</t>
  </si>
  <si>
    <t>K602545
Izgradnja zamjenskih mostova</t>
  </si>
  <si>
    <t>Izgradnja zamjenskih mostova na širem području grada Samobor u svrhu nesmetanog i sigurnog prometa ljudi i dobara</t>
  </si>
  <si>
    <t>Razdjel 006 Upravni odjel za komunalne djelatnosti</t>
  </si>
  <si>
    <t>4.3.1. Grad Samobor učinkovito upravlja sustavom vodoopskrbe na području Samobora</t>
  </si>
  <si>
    <t>P60 10   VODOOPSKRBA, ODVODNJA, ZAŠTITA VODA I ZAŠTITA OD VODA</t>
  </si>
  <si>
    <t>Gradnja vodoopskrbnih objekata - sekundarna mreža
Potrebno je izraditi projektnu dokumentaciju, te izgraditi sekundarnu vodoopskrbnu mrežu u naseljima Rude, Vratnik, Žumberak, Molvice, Vrhovčak, Mali i Veliki Lipovec, Braslovje, Grdanjci, Slani Dol, Velika Rakovica, Manja Vas i Samobor i dr.</t>
  </si>
  <si>
    <t>K601010 Gradnja vodoopskrbnih objekata</t>
  </si>
  <si>
    <t>Osigurati pitku vodu što većem broju stanovnika na području grada.
Polazna vrijednost dobivena je na način da se dužina vodoopskrbnih objekata izgrađena do dana izrade ovog Plana razvojnog programa, podijeli sa ukupnom dužinom planirane gradnje vodoopskrbnih cjevovoda u 2016. godini. Dobiveni iznos množi se sa brojem 100 kako bi se isti izrazio u postotku</t>
  </si>
  <si>
    <t>4.3.3. Sustav odvodnje i pročišćavanja otpadnih voda izgrađen je i pokriva cijelo područje Grada Samobora</t>
  </si>
  <si>
    <t>TD Odvodnja Samobor - gradnja objekata odvodnje.
Potrebno je izraditi projektnu dokumentaciju, te izgraditi i sanirati mješovitu, oborinsku i fekalnu kanalizaciju u naseljima Medsave, Otok Samoborski, Domaslovec, Bregana, Celine, Hrastina, Bukovje, Vrbovec, Molvice, Grdanjci, Konščica i Samobor i dr.</t>
  </si>
  <si>
    <t>K601020 Gradnja objekata odvodnje</t>
  </si>
  <si>
    <t xml:space="preserve">Ukupna izgrađenost mreže mješovite i fekalne kanalizacije na području grada.
Polazna vrijednost dobivena je na način da se dužina izgrađenih objekata odvodnje podijeli sa ukupnom dužinom potrebne izgradnje odvodnja. Dobiveni iznos množi se sa brojem 100 kako bi se isti izrazio u postotku
</t>
  </si>
  <si>
    <t>P60 20   GROBLJA</t>
  </si>
  <si>
    <t>Izgradnja i uređenje groblja</t>
  </si>
  <si>
    <t>K602010 Uređenje i otkup zemljišta</t>
  </si>
  <si>
    <t>Izgradnja oborinske odvodnje i uređenje aleja na gradskim grobljima Samobor i Otruševec</t>
  </si>
  <si>
    <t>Sanacija klizišta i rekonstrukcija  prometnica na širem području grada</t>
  </si>
  <si>
    <t>K602510 Prometna infrastruktura</t>
  </si>
  <si>
    <t>Unapređenjem prometne infrastrukture smanjiti prometnu izoliranost pojedinih područja, osigurati kvalitetnu osnovu za nesmetan i siguran promet ljudi i dobara, te stvoriti pretpostavke za uravnoteženi razvoj koji omogućuje optimalni razvoj gospodarskih djelatnosti u svim dijelovima grada</t>
  </si>
  <si>
    <t>Izgradnja novih  prometnica na prostoru DPU GIZNIK II (Gmajna) i izgradnja pješačko biciklističke staze uz državnu cestu D231</t>
  </si>
  <si>
    <t>K602535 Izgradnja komunalne infrastrukture na prostoru DPU Giznik II (Gmajna)</t>
  </si>
  <si>
    <t>Izgradnjom prometnica i komunalne infrastrukture  ostvaruju se preduvjeti za prodaju građevinskih parcela u vlasništvu grada, čime se stvara mogućnost za ostvarenje prihoda grada s osnova prodaje zemljišta i komunalnog doprinosa. Ciljane vrijednosti prikazuju očekivano povećanje vrijednosti zemljišta uslijed izgradnje prometnica i  izgradnje komunalne infrastrukture</t>
  </si>
  <si>
    <t>K602540 Rekonstrukcija nerazvrstanih cesta</t>
  </si>
  <si>
    <t>Povećanje propusne moći prometnica, povećanje sigurnosti sudionika u prometu, te povećanje komunalnog standarda u naseljenom</t>
  </si>
  <si>
    <t>P60 35   IZGRADNJA JAVNE RASVJETE</t>
  </si>
  <si>
    <t>Izgradnja mreže javne rasvjete</t>
  </si>
  <si>
    <t>K603510 Mreža javne rasvjete</t>
  </si>
  <si>
    <t>Ukupna duljina novoizgrađene mreže javne rasvjete prikazana kroz uvećanje broja rasvjetnih tijela</t>
  </si>
  <si>
    <t>7.712 rasvjetnih tijela</t>
  </si>
  <si>
    <t>8.150
rasvjetnih tijela</t>
  </si>
  <si>
    <t>8.350 rasvjetnih tijela</t>
  </si>
  <si>
    <t>8.500
rasvjetnih tijela</t>
  </si>
  <si>
    <t>Uređenje objekta Javne vatrogasne postrojbe u bivšoj vojarni Taborec</t>
  </si>
  <si>
    <t>K601240 Uređenje objekta Javne vatrogasne postrojbe u bivšoj vojarni Taborec</t>
  </si>
  <si>
    <t>U 2016. godine predviđa se završetak svih radova na zgradi JVP-a</t>
  </si>
  <si>
    <t>Razdjel 007 Upravni odjel za razvoj grada</t>
  </si>
  <si>
    <t xml:space="preserve">2. Ciljevi razvoja društvenih djelatnosti </t>
  </si>
  <si>
    <t>4.2.9. Prostori za kulturne djelatnosti primjereni su i dostatni za daljnji razvoj</t>
  </si>
  <si>
    <t>P60 12   GOSPODARENJE STAMBENIM I  POSLOVNIM FONDOM</t>
  </si>
  <si>
    <t>Izgradnja društvenih domova u Vrhovčaku, Otruševcu,  Podgrađu i Lugu Samoborskom</t>
  </si>
  <si>
    <t>K601210, K601250 i K601255
Izgradnja i dogradnja objekata u vlasništvu Grada</t>
  </si>
  <si>
    <t>Gradnja i uređenje predviđeno u više faza</t>
  </si>
  <si>
    <t>Radovi na rekonstrukciji Centra za potrebe mladih u bivšoj vojarni Taborec</t>
  </si>
  <si>
    <t xml:space="preserve"> K601245 Radovi na rekonstrukciji Centra za potrebe mladih u bivšoj vojarni Taborec</t>
  </si>
  <si>
    <t>U 2016. godine predviđa se završetak svih radova na rekonstrukciji Centra za potrebe mladih</t>
  </si>
  <si>
    <t>Izrada projekta i uređenje kino dvorane</t>
  </si>
  <si>
    <t>K601225 
Ulaganja na objektima korisnika u kulturi</t>
  </si>
  <si>
    <t>U 2016. godini predviđa se izrade projektne dokumentacije za kino dvoranu dok se u 2017. godini očekuje početak radova</t>
  </si>
  <si>
    <t>4.2.10. Sportski objekti primjereni i dostatni za razvoj sporta</t>
  </si>
  <si>
    <t>Uređenje objekta i igrališta u Langovoj ulici</t>
  </si>
  <si>
    <t>K601210 
Izgradnja i dogradnja objekata u vlasništvu Grada</t>
  </si>
  <si>
    <t>Uređenje objekta predviđa se u dvije faze, te se na isti način i planiraju sredstva</t>
  </si>
  <si>
    <t>4.1.7. Riješeni imovinski - pravni odnosi na zemljištu namijenjenom za gospodarski razvoj</t>
  </si>
  <si>
    <t>P60 40   OTKUP ZEMLJIŠTA</t>
  </si>
  <si>
    <t>Otkup ostalog zemljišta, Otkup ostalog zemljišta-zamjena</t>
  </si>
  <si>
    <t>K604010 Otkup  zemljišta</t>
  </si>
  <si>
    <t>Sporovi oko vlasništva i visine naknade  utječu na način i rokove  rješavanja imovinsko pravnih odnosa, te uvijek postoji neizvjesnost vezana za visinu sredstava koja će biti dosuđena u sporu.</t>
  </si>
  <si>
    <t>IV. ZAVRŠNE ODREDBE</t>
  </si>
  <si>
    <t>Članak 5.</t>
  </si>
  <si>
    <t xml:space="preserve">KLASA: </t>
  </si>
  <si>
    <t xml:space="preserve">URBROJ: </t>
  </si>
  <si>
    <t>PREDSJEDNIK</t>
  </si>
  <si>
    <t>GRADSKOG VIJEĆA</t>
  </si>
  <si>
    <t>Branimir Šiljak</t>
  </si>
  <si>
    <t xml:space="preserve">  </t>
  </si>
  <si>
    <t>SVEUKUPNO RASHODI / IZDACI</t>
  </si>
  <si>
    <t>Razdjel  001</t>
  </si>
  <si>
    <t>GRADSKO VIJEĆE</t>
  </si>
  <si>
    <t>Glava  00110</t>
  </si>
  <si>
    <t>Program P10 10</t>
  </si>
  <si>
    <t>PREDSTAVNIČKA TIJELA</t>
  </si>
  <si>
    <t>Poslovanje gradskog vijeća</t>
  </si>
  <si>
    <t>Izvor   1.1.</t>
  </si>
  <si>
    <t>GRAD SAMOBOR-  Opći prihodi i  primici</t>
  </si>
  <si>
    <t>Funkcijska klasifikacija   0111</t>
  </si>
  <si>
    <t>Izvršna  i zakonodavna tijela</t>
  </si>
  <si>
    <t>Obilježavanje Dana Grada</t>
  </si>
  <si>
    <t>Funkcijska klasifikacija   0133</t>
  </si>
  <si>
    <t>Ostale opće usluge</t>
  </si>
  <si>
    <t>Političke stranke</t>
  </si>
  <si>
    <t>Vijeće srpske nacionalne manjine Grada Samobora</t>
  </si>
  <si>
    <t>Predstavnik slovenske nacionalne manjine Grada Samobora</t>
  </si>
  <si>
    <t>Razdjel  002</t>
  </si>
  <si>
    <t>GRADONAČELNIK</t>
  </si>
  <si>
    <t>Glava  00205</t>
  </si>
  <si>
    <t>IZVRŠNA TIJELA</t>
  </si>
  <si>
    <t>Rashodi za zaposlene i naknade troškova zaposlenima</t>
  </si>
  <si>
    <t>Funkcijska klasifikacija   0131</t>
  </si>
  <si>
    <t>Opće usluge vezane za službenike</t>
  </si>
  <si>
    <t>Naknade članovima radnih tijela gradonačelnika</t>
  </si>
  <si>
    <t>Naknade građanima i kućanstvima</t>
  </si>
  <si>
    <t>Stručno osposobljavanje za rad</t>
  </si>
  <si>
    <t>Izvor   3.1.</t>
  </si>
  <si>
    <t>GRAD SAMOBOR-POSEBNE NAMJENE</t>
  </si>
  <si>
    <t>Izvor   4.1.</t>
  </si>
  <si>
    <t>GRAD SAMOBOR- POMOĆI</t>
  </si>
  <si>
    <t>Nabava opreme i informatizacija</t>
  </si>
  <si>
    <t>TD Energometan - zajam za razvoj plinske mreže</t>
  </si>
  <si>
    <t>Operativni leasing osobnih automobila</t>
  </si>
  <si>
    <t>SUBVENCIJE TRGOVAČKIM DRUŠTVIMA</t>
  </si>
  <si>
    <t>Subvencije Hrvatskoj pošti  za rad poštanskog ureda u Sv. Martinu</t>
  </si>
  <si>
    <t>Funkcijska klasifikacija   0460</t>
  </si>
  <si>
    <t>Komunikacije</t>
  </si>
  <si>
    <t>Program  P80 80</t>
  </si>
  <si>
    <t>Proračunska zaliha</t>
  </si>
  <si>
    <t>Funkcijska klasifikacija   0112</t>
  </si>
  <si>
    <t>Financijski i fiskalni poslovi</t>
  </si>
  <si>
    <t>Razdjel  003</t>
  </si>
  <si>
    <t>UPRAVNI ODJEL ZA GOSPODARSTVO</t>
  </si>
  <si>
    <t>Glava  00320</t>
  </si>
  <si>
    <t>POSLOVI UPRAVNOG ODJELA ZA GOSPODARSTVO</t>
  </si>
  <si>
    <t>GOSPODARSKI RAZVOJ</t>
  </si>
  <si>
    <t>Poticanje gospodarskog razvoja</t>
  </si>
  <si>
    <t>Funkcijska klasifikacija   0620</t>
  </si>
  <si>
    <t>Razvoj zajednice</t>
  </si>
  <si>
    <t>Razvoj turizma</t>
  </si>
  <si>
    <t>Funkcijska klasifikacija   0473</t>
  </si>
  <si>
    <t>Turizam</t>
  </si>
  <si>
    <t>Zaštita okoliša</t>
  </si>
  <si>
    <t>Funkcijska klasifikacija   0560</t>
  </si>
  <si>
    <t>Poslovi i usluge zaštite okoliša koji nisu drugdje svrstani</t>
  </si>
  <si>
    <t>Razvoj poljoprivrede</t>
  </si>
  <si>
    <t>Funkcijska klasifikacija   0421</t>
  </si>
  <si>
    <t>Poljoprivreda</t>
  </si>
  <si>
    <t>EU PROJEKTI</t>
  </si>
  <si>
    <t>Priprema i provedba EU projekata</t>
  </si>
  <si>
    <t>Sanacija odlagališta neopasnog otpada "Trebež"</t>
  </si>
  <si>
    <t>Funkcijska klasifikacija   0540</t>
  </si>
  <si>
    <t>Zaštita bioraznolikosti i krajolika</t>
  </si>
  <si>
    <t>Funkcijska klasifikacija   0912</t>
  </si>
  <si>
    <t>Osnovno obrazovanje</t>
  </si>
  <si>
    <t>Izgradnja širokopojasne telekomunikacijske infrastrukture</t>
  </si>
  <si>
    <t>Funkcijska klasifikacija   0610</t>
  </si>
  <si>
    <t>Razvoj stanovanja</t>
  </si>
  <si>
    <t>ZAŠTITA OD POŽARA I CIVILNA ZAŠTITA</t>
  </si>
  <si>
    <t>Zaštita od požara</t>
  </si>
  <si>
    <t>Funkcijska klasifikacija   0320</t>
  </si>
  <si>
    <t>Usluge protupožarne zaštite</t>
  </si>
  <si>
    <t>Civilna zaštita</t>
  </si>
  <si>
    <t>Funkcijska klasifikacija   0360</t>
  </si>
  <si>
    <t>Rashodi za javni red i sigurnost koji nisu drugdje svrstani</t>
  </si>
  <si>
    <t>Nabava opreme i vozila</t>
  </si>
  <si>
    <t>Glava  00330</t>
  </si>
  <si>
    <t>JAVNA VATROGASNA POSTROJBA GRADA SAMOBORA</t>
  </si>
  <si>
    <t>Proračunski korisnik  27126</t>
  </si>
  <si>
    <t>Javna vatrogasna postrojba Grada Samobora</t>
  </si>
  <si>
    <t>Izvor   2.2.</t>
  </si>
  <si>
    <t>JAVNA VATROGASNA POSTROJBA- VLASTITI PRIHODI</t>
  </si>
  <si>
    <t>Izvor   4.6.</t>
  </si>
  <si>
    <t>JAVNA VATROGASNA POSTROJBA - PRIHODI OD POMOĆI</t>
  </si>
  <si>
    <t>Razdjel  004</t>
  </si>
  <si>
    <t>UPRAVNI ODJEL ZA DRUŠTVENE DJELATNOSTI</t>
  </si>
  <si>
    <t>Glava  00410</t>
  </si>
  <si>
    <t>UO ZA DRUŠTVENE DJELATNOSTI- RASHODI POSLOVANJA</t>
  </si>
  <si>
    <t>POVEĆANJE STANDARDA SREDNJOŠKOLACA I STUDENATA</t>
  </si>
  <si>
    <t>Subvencije u javnom prijevozu</t>
  </si>
  <si>
    <t>Funkcijska klasifikacija   0960</t>
  </si>
  <si>
    <t>Dodatne usluge u obrazovanju</t>
  </si>
  <si>
    <t>Stipendiranje srednjoškolaca i studenata</t>
  </si>
  <si>
    <t>Program P40 45</t>
  </si>
  <si>
    <t>RAZVOJ DRUŠTVENIH DJELATNOSTI</t>
  </si>
  <si>
    <t>Razvoj društvenih djelatnosti</t>
  </si>
  <si>
    <t>Funkcijska klasifikacija   0820</t>
  </si>
  <si>
    <t>Službe kulture</t>
  </si>
  <si>
    <t>Grad prijatelj djece</t>
  </si>
  <si>
    <t>Glava  00420</t>
  </si>
  <si>
    <t>KULTURA</t>
  </si>
  <si>
    <t>Proračunski korisnik  26311</t>
  </si>
  <si>
    <t>Pučko otvoreno učilište Samobor</t>
  </si>
  <si>
    <t>JAVNE POTREBE U KULTURI</t>
  </si>
  <si>
    <t>Redovna djelatnost</t>
  </si>
  <si>
    <t>Izvor   2.4.</t>
  </si>
  <si>
    <t>PUČKO OTVORENO UČILIŠTE- VLASTITI PRIHODI</t>
  </si>
  <si>
    <t>Izvor   3.6.</t>
  </si>
  <si>
    <t>PUČKO OTVORENO UČILIŠTE-POSEBNE NAMJENE</t>
  </si>
  <si>
    <t>Izvor   4.3.</t>
  </si>
  <si>
    <t>PUČKO OTVORENO UČILIŠTE-PRIHODI OD POMOĆI</t>
  </si>
  <si>
    <t>Samoborska glazbena jesen</t>
  </si>
  <si>
    <t>Galerija Prica</t>
  </si>
  <si>
    <t>Posebni programi</t>
  </si>
  <si>
    <t>Stručno osposobljavanje za rad bez zasnivanja radnog odnosa</t>
  </si>
  <si>
    <t>Oprema</t>
  </si>
  <si>
    <t>Proračunski korisnik  26320</t>
  </si>
  <si>
    <t>Gradska knjižnica Samobor</t>
  </si>
  <si>
    <t>Izvor   2.3.</t>
  </si>
  <si>
    <t>GRADSKA KNJIŽNICA- VLASTITI PRIHODI</t>
  </si>
  <si>
    <t>Izvor   3.7.</t>
  </si>
  <si>
    <t>GRADSKA KNJIŽNICA - POSEBNE NAMJENE</t>
  </si>
  <si>
    <t>Ostali posebni programi</t>
  </si>
  <si>
    <t>Izvor   4.2.</t>
  </si>
  <si>
    <t>GRADSKA KNJIŽNICA - PRIHODI OD POMOĆI</t>
  </si>
  <si>
    <t>Nabava oprema i knjige</t>
  </si>
  <si>
    <t>Proračunski korisnik  27134</t>
  </si>
  <si>
    <t>Samoborski muzej Samobor</t>
  </si>
  <si>
    <t>Izvor   2.5.</t>
  </si>
  <si>
    <t>SAMOBORSKI MUZEJ- VLASTITI PRIHODI</t>
  </si>
  <si>
    <t>Izvor   3.5.</t>
  </si>
  <si>
    <t>SAMOBORSKI MUZEJ-POSEBNE NAMJENE</t>
  </si>
  <si>
    <t>Izvor   4.4.</t>
  </si>
  <si>
    <t>SAMOBORSKI MUZEJ - PRIHODI OD POMOĆI</t>
  </si>
  <si>
    <t>Sistematizacija Zbirke Sudnik</t>
  </si>
  <si>
    <t>Bitka kod Samobora</t>
  </si>
  <si>
    <t>Program javnih radova</t>
  </si>
  <si>
    <t>Glava  00422</t>
  </si>
  <si>
    <t>SPORT</t>
  </si>
  <si>
    <t>Program P40 60</t>
  </si>
  <si>
    <t>JAVNE POTREBE U SPORTU</t>
  </si>
  <si>
    <t>Sufinanciranje potreba u sportu</t>
  </si>
  <si>
    <t>Funkcijska klasifikacija   0810</t>
  </si>
  <si>
    <t>Službe rekreacije i sporta</t>
  </si>
  <si>
    <t>Glava  00423</t>
  </si>
  <si>
    <t>POTPORE UDRUGAMA GRAĐANA</t>
  </si>
  <si>
    <t>Program P40 40</t>
  </si>
  <si>
    <t>Kulturno umjetničke udruge</t>
  </si>
  <si>
    <t>Donacije vjerskim zajednicama</t>
  </si>
  <si>
    <t>Funkcijska klasifikacija   0840</t>
  </si>
  <si>
    <t>Religijske i druge službe zajednice</t>
  </si>
  <si>
    <t>Donacija zakladi</t>
  </si>
  <si>
    <t>Udruge civilnog društva</t>
  </si>
  <si>
    <t>Rad Savjeta mladih Grada Samobora</t>
  </si>
  <si>
    <t>JAVNE POTREBE U TEHNIČKOJ KULTURI</t>
  </si>
  <si>
    <t>Zajednica tehničke kulture</t>
  </si>
  <si>
    <t>Glava  00430</t>
  </si>
  <si>
    <t>OSNOVNE ŠKOLE</t>
  </si>
  <si>
    <t>DECENTRALIZIRANE FUNKCIJE</t>
  </si>
  <si>
    <t>Poboljšanje učeničkog standarda</t>
  </si>
  <si>
    <t>Ulaganja na materijalnoj imovini</t>
  </si>
  <si>
    <t>Izvor   6.1.</t>
  </si>
  <si>
    <t>PRIHODI OD NEFINANCIJSKE IMOVINE</t>
  </si>
  <si>
    <t>DODATNE POTREBE U OSNOVNOM ŠKOLSTVU</t>
  </si>
  <si>
    <t>Vjetar u leđa - pomoćnici u nastavi</t>
  </si>
  <si>
    <t>Proračunski korisnik  10811</t>
  </si>
  <si>
    <t>Osnovna škola Rude</t>
  </si>
  <si>
    <t>Izvor   2.9.</t>
  </si>
  <si>
    <t>OSNOVNE ŠKOLE - VLASTITI PRIHODI</t>
  </si>
  <si>
    <t>Izvor   6.5.</t>
  </si>
  <si>
    <t>OSNOVNE ŠKOLE - PRIHODI OD NEFINANCIJE IMOVINE</t>
  </si>
  <si>
    <t>Izborna nastava i ostale izvannastavne aktivnosti</t>
  </si>
  <si>
    <t>Izvor   5.8.</t>
  </si>
  <si>
    <t>OSNOVNE ŠKOLE - PRIHODI OD DONACIJA</t>
  </si>
  <si>
    <t>Produženi boravak i školska prehrana</t>
  </si>
  <si>
    <t>Izvor   3.9.</t>
  </si>
  <si>
    <t>OSNOVNE ŠKOLE - POSEBNE NAMJENE</t>
  </si>
  <si>
    <t>Aktivnost A407104</t>
  </si>
  <si>
    <t>Ostali programi u osnovnom obrazovanju</t>
  </si>
  <si>
    <t>Proračunski korisnik  14242</t>
  </si>
  <si>
    <t>Glazbena škola Ferdo Livadić</t>
  </si>
  <si>
    <t>Izvor   4.9.</t>
  </si>
  <si>
    <t>OSNOVNE ŠKOLE - PRIHODI OD POMOĆI</t>
  </si>
  <si>
    <t>Stručno osposobljavanje bez zasnivanja radnog odnosa</t>
  </si>
  <si>
    <t>Proračunski korisnik  14259</t>
  </si>
  <si>
    <t>Osnovna škola  Bogumila Tonija</t>
  </si>
  <si>
    <t>Proračunski korisnik  14267</t>
  </si>
  <si>
    <t>Osnovna škola  Mihaela Šiloboda</t>
  </si>
  <si>
    <t>Proračunski korisnik  14275</t>
  </si>
  <si>
    <t>Osnovna škola Samobor</t>
  </si>
  <si>
    <t>Program P40 70</t>
  </si>
  <si>
    <t>Program P40 71</t>
  </si>
  <si>
    <t>Proračunski korisnik  14283</t>
  </si>
  <si>
    <t>Osnovna škola Milana Langa, Bregana</t>
  </si>
  <si>
    <t>Glava  00440</t>
  </si>
  <si>
    <t>DJEČJI VRTIĆI</t>
  </si>
  <si>
    <t>Program P40 90</t>
  </si>
  <si>
    <t>DRUŠTVENA BRIGA O DJECI PREDŠKOLSKE DOBI</t>
  </si>
  <si>
    <t>Ustanove u vlasništvu građana i građansko pravnih osoba</t>
  </si>
  <si>
    <t>Funkcijska klasifikacija   0911</t>
  </si>
  <si>
    <t>Predškolsko obrazovanje</t>
  </si>
  <si>
    <t>Rad s djecom s teškoćama u razvoju</t>
  </si>
  <si>
    <t>Proračunski korisnik  26338</t>
  </si>
  <si>
    <t>DJEČJI VRTIĆ  GRIGOR VITEZ SAMOBOR</t>
  </si>
  <si>
    <t>Redovna djelatnost dječjeg vrtića</t>
  </si>
  <si>
    <t>Izvor   3.3.</t>
  </si>
  <si>
    <t>DV GRIGOR VITEZ-POSEBNE NAMJENE</t>
  </si>
  <si>
    <t>Izvor   5.9.</t>
  </si>
  <si>
    <t>DV GRIGOR VITEZ - PRIHODI OD DONACIJA</t>
  </si>
  <si>
    <t>Programi javnih potreba - predškola i TUR</t>
  </si>
  <si>
    <t>Izvor   4.5.</t>
  </si>
  <si>
    <t>DV GRIGOR VITEZ -PRIHODI OD POMOĆI</t>
  </si>
  <si>
    <t>Nabava nefinancijske imovine</t>
  </si>
  <si>
    <t>Izvor   2.6.</t>
  </si>
  <si>
    <t>DV GRIGOR VITEZ- VLASTITI PRIHODI</t>
  </si>
  <si>
    <t>Izvor   6.3.</t>
  </si>
  <si>
    <t>DV GRIGOR VITEZ - PRIHODI OD NEFINANCIJSKE IMOVINE</t>
  </si>
  <si>
    <t>Proračunski korisnik  46149</t>
  </si>
  <si>
    <t>DJEČJI VRTIĆ IZVOR SAMOBOR</t>
  </si>
  <si>
    <t>Izvor   3.4.</t>
  </si>
  <si>
    <t>D.V. IZVOR-POSEBNE NAMJENE</t>
  </si>
  <si>
    <t>Izvor   5.6.</t>
  </si>
  <si>
    <t>DV IZVOR-PRIHODI OD DONACIJA</t>
  </si>
  <si>
    <t>Posebni program - Montessori</t>
  </si>
  <si>
    <t>Poseban program - rano učenje njemačkog jezika</t>
  </si>
  <si>
    <t>Kraći program - igraonice</t>
  </si>
  <si>
    <t>Izvor   4.7.</t>
  </si>
  <si>
    <t>D.V. IZVOR-PRIHODI OD POMOĆI</t>
  </si>
  <si>
    <t>Izvor   2.7.</t>
  </si>
  <si>
    <t>DV-IZVOR-VLASTITI PRIHODI</t>
  </si>
  <si>
    <t>Izvor   6.4.</t>
  </si>
  <si>
    <t>DV IZVOR - PRIHODI OD NEFINANCIJSKE IMOVINE</t>
  </si>
  <si>
    <t>Glava  00450</t>
  </si>
  <si>
    <t>ZDRAVSTVO,SOCIJALNA SKRB</t>
  </si>
  <si>
    <t>SOCIJALNA SKRB</t>
  </si>
  <si>
    <t>Pomoć građanima i kućanstvima</t>
  </si>
  <si>
    <t>Funkcijska klasifikacija   1070</t>
  </si>
  <si>
    <t>Socijalna pomoć stanovništvu koje nije obuhvaćeno redovnim socijalnim programima</t>
  </si>
  <si>
    <t>Pomoći udrugama građana</t>
  </si>
  <si>
    <t>Udruge proistekle iz Domovinskog rata i ostale udruge</t>
  </si>
  <si>
    <t>Zdravstvo</t>
  </si>
  <si>
    <t>Funkcijska klasifikacija   0721</t>
  </si>
  <si>
    <t>Opće medicinske usluge</t>
  </si>
  <si>
    <t>Razdjel  005</t>
  </si>
  <si>
    <t>UO ZA PROVOĐENJE DOKUMENATA PROSTORNOG UREĐENJA I GRADNJU</t>
  </si>
  <si>
    <t>Glava  00510</t>
  </si>
  <si>
    <t>IZDAVANJE UPORABNIH DOZVOLA</t>
  </si>
  <si>
    <t>Komisija za tehnički pregled</t>
  </si>
  <si>
    <t>LEGALIZACIJA OBJEKATA</t>
  </si>
  <si>
    <t>Legalizacija objekata</t>
  </si>
  <si>
    <t>Razdjel  006</t>
  </si>
  <si>
    <t>UO ZA KOMUNALNE DJELATNOSTI</t>
  </si>
  <si>
    <t>Glava  00605</t>
  </si>
  <si>
    <t>MJESNA SAMOUPRAVA</t>
  </si>
  <si>
    <t>Program P60 80</t>
  </si>
  <si>
    <t>DJELOVANJE I UNAPREĐENJE MJESNE SAMOUPRAVE</t>
  </si>
  <si>
    <t>Redovna djelatnost mjesne samouprave</t>
  </si>
  <si>
    <t>Samoborski fašnik</t>
  </si>
  <si>
    <t>Glava  00610</t>
  </si>
  <si>
    <t>VODOOPSKRBA, ODVODNJA, ZAŠTITA VODA I ZAŠTITA OD VODA</t>
  </si>
  <si>
    <t>Održavanje vodoopskrbnih objekata</t>
  </si>
  <si>
    <t>Funkcijska klasifikacija   0630</t>
  </si>
  <si>
    <t>Opskrba vodom</t>
  </si>
  <si>
    <t>Gradnja vodoopskrbnih objekata</t>
  </si>
  <si>
    <t>Gradnja objekata odvodnje</t>
  </si>
  <si>
    <t>Funkcijska klasifikacija   0520</t>
  </si>
  <si>
    <t>Gospodarenje otpadnim vodama</t>
  </si>
  <si>
    <t>ZBRINJAVANJE OTPADA</t>
  </si>
  <si>
    <t>Zbrinjavanje otpada</t>
  </si>
  <si>
    <t>Funkcijska klasifikacija   0510</t>
  </si>
  <si>
    <t>Gospodarenje otpadom</t>
  </si>
  <si>
    <t>GROBLJA</t>
  </si>
  <si>
    <t>Prijevoz pokojnika</t>
  </si>
  <si>
    <t>Funkcijska klasifikacija   0660</t>
  </si>
  <si>
    <t>Rashodi vezani za stanovanje i kom. pogodnosti koji nisu drugdje svrstani</t>
  </si>
  <si>
    <t>Uređenje i otkup zemljišta</t>
  </si>
  <si>
    <t>CESTE</t>
  </si>
  <si>
    <t>Redovno održavanje nerazvrstanih cesta i ulica</t>
  </si>
  <si>
    <t>Funkcijska klasifikacija   0451</t>
  </si>
  <si>
    <t>Cestovni promet</t>
  </si>
  <si>
    <t>Izvanredno održavanje nerazvrstanih cesta i ulica</t>
  </si>
  <si>
    <t>Održavanje uređenog građevinskog zemljišta</t>
  </si>
  <si>
    <t>Javne površine</t>
  </si>
  <si>
    <t>MKA mjesni odbori</t>
  </si>
  <si>
    <t>Prometna infrastruktura</t>
  </si>
  <si>
    <t>Izgradnja komunalne infrastrukture na prostoru DPU Giznik II (Gmajna)</t>
  </si>
  <si>
    <t>Izvor   7.1.</t>
  </si>
  <si>
    <t>NAMJENSKI PRIMICI OD ZADUŽIVANJA</t>
  </si>
  <si>
    <t>Rekonstrukcija nerazvrstanih cesta</t>
  </si>
  <si>
    <t>Izgradnja zamjenskih mostova</t>
  </si>
  <si>
    <t>ODRŽAVANJE I POTROŠNJA JAVNE RASVJETE</t>
  </si>
  <si>
    <t>Održavanje i potrošnja javne rasvjete</t>
  </si>
  <si>
    <t>Funkcijska klasifikacija   0640</t>
  </si>
  <si>
    <t>Ulična rasvjeta</t>
  </si>
  <si>
    <t>Program P60 35</t>
  </si>
  <si>
    <t>IZGRADNJA JAVNE RASVJETE</t>
  </si>
  <si>
    <t>Mreža javne rasvjete</t>
  </si>
  <si>
    <t>Program P60 45</t>
  </si>
  <si>
    <t>ULAGANJA U UDJELE U GLAVNICI TRG. DRUŠTVA</t>
  </si>
  <si>
    <t>Dokapitalizacija TD Komunalac d.o.o. Samobor</t>
  </si>
  <si>
    <t>Program P60 60</t>
  </si>
  <si>
    <t>PRIPREMA PROJEKTNE DOKUMENTACIJE</t>
  </si>
  <si>
    <t>Geodetske, katastarske i slične usluge</t>
  </si>
  <si>
    <t>Razdjel  007</t>
  </si>
  <si>
    <t>UO ZA RAZVOJ GRADA</t>
  </si>
  <si>
    <t>Glava  00710</t>
  </si>
  <si>
    <t>GOSPODARENJE STAMBENIM I  POSLOVNIM FONDOM</t>
  </si>
  <si>
    <t>Usluge tekućeg i investicijskog održavanja zgrada</t>
  </si>
  <si>
    <t>Zaštita spomenika kulture</t>
  </si>
  <si>
    <t>Energetska strategija</t>
  </si>
  <si>
    <t>Izgradnja i dogradnja objekata u vlasništvu Grada</t>
  </si>
  <si>
    <t>Ulaganja na objektima dječjih vrtića</t>
  </si>
  <si>
    <t>Ulaganja na objektima korisnika u kulturi</t>
  </si>
  <si>
    <t>Izgradnja društvenog doma Vrhovčak</t>
  </si>
  <si>
    <t>Izgradnja društvenog doma Otruševec</t>
  </si>
  <si>
    <t>OTKUP ZEMLJIŠTA</t>
  </si>
  <si>
    <t>Otkup  zemljišta</t>
  </si>
  <si>
    <t>Funkcijska klasifikacija   0490</t>
  </si>
  <si>
    <t>Ekonomski poslovi koji nisu drugdje svrstani</t>
  </si>
  <si>
    <t>OSTALI KOMUNALNI POSLOVI</t>
  </si>
  <si>
    <t>Naknada za obradu komunalne naknade</t>
  </si>
  <si>
    <t>IZGRADNJA I ODRŽAVANJE STAMBENIH OBJEKATA</t>
  </si>
  <si>
    <t>Troškovi priključaka na komunalnu infrastr.-invalidi Dom. rata</t>
  </si>
  <si>
    <t>Prethodne energetske suglasnosti</t>
  </si>
  <si>
    <t>PROSTORNI PLANOVI</t>
  </si>
  <si>
    <t>Planovi nižeg reda</t>
  </si>
  <si>
    <t>STRATEGIJA RAZVOJA GRADA SAMOBORA</t>
  </si>
  <si>
    <t>Strategija razvoja Grada Samobora</t>
  </si>
  <si>
    <t>Razdjel  008</t>
  </si>
  <si>
    <t>UPRAVNI ODJEL ZA FINANCIJE</t>
  </si>
  <si>
    <t>Glava  00810</t>
  </si>
  <si>
    <t>FINANCIRANJE KOMUNALNOG I DRUŠTVENOG RAZVOJA GRADA</t>
  </si>
  <si>
    <t>Otplata kredita</t>
  </si>
  <si>
    <t>Kapitalna pomoć trgovačkim društvima u javnom sektoru</t>
  </si>
  <si>
    <t>UPRAVLJANJE FINANCIJAMA</t>
  </si>
  <si>
    <t>Materijalni i financijski rashodi</t>
  </si>
  <si>
    <t>Jamstvena pričuva</t>
  </si>
  <si>
    <t>SUSTAV FINANCIJSKOG UPRAVLJANJA I KONTROLA</t>
  </si>
  <si>
    <t>Izrada sustava financijskog upravljanja i kontrola</t>
  </si>
  <si>
    <t>50.000"</t>
  </si>
  <si>
    <t>PRORAČUNSKA KLASIFIKACIJA</t>
  </si>
  <si>
    <t>I. OPĆI DIO</t>
  </si>
  <si>
    <t>Članak 1.</t>
  </si>
  <si>
    <t xml:space="preserve">A. RAČUN PRIHODA I RASHODA </t>
  </si>
  <si>
    <t>Razlika - manjak</t>
  </si>
  <si>
    <t>Neto financiranje</t>
  </si>
  <si>
    <t>Višak prihoda iz prethodne godine</t>
  </si>
  <si>
    <t>Manjak prihoda iz prethodne godine</t>
  </si>
  <si>
    <t>Razlika - višak</t>
  </si>
  <si>
    <t>UKUPNO PRORAČUN (A.+B.+C.)</t>
  </si>
  <si>
    <t>Turistička signalizacija</t>
  </si>
  <si>
    <t>"Proračun Grada Samobora za 2016. godinu (u daljnjem tekstu: Proračun) sadrži:</t>
  </si>
  <si>
    <t xml:space="preserve">Planirano </t>
  </si>
  <si>
    <t>Izmjena</t>
  </si>
  <si>
    <t>Novi plan</t>
  </si>
  <si>
    <t>C. RASPOLOŽIVA SREDSTVA IZ PRETHODNIH GODINA (VIŠAK PRIHODA I REZERVIRANJA)</t>
  </si>
  <si>
    <t>II. IZMJENE I DOPUNE PRORAČUNA
GRADA SAMOBORA ZA 2016. GODINU</t>
  </si>
  <si>
    <t>Pomoći izravnanja za decentralizirane funkcije</t>
  </si>
  <si>
    <t>Prihodi od kamata na dane zajmove</t>
  </si>
  <si>
    <t>Komunalni doprinosi i naknade</t>
  </si>
  <si>
    <t>Kazne, upravne mjere i ostali prihodi</t>
  </si>
  <si>
    <t>Kazne i upravne mjere</t>
  </si>
  <si>
    <t>Ostali prihodi</t>
  </si>
  <si>
    <t>Prihodi od prodaje neproizvedene dugotrajne imovine</t>
  </si>
  <si>
    <t>Naknade troškova osobama izvan radnog odnosa</t>
  </si>
  <si>
    <t>Kamate za primljene kredite i zajmove</t>
  </si>
  <si>
    <t>Pomoći unutar općeg proračuna</t>
  </si>
  <si>
    <t>Ostali rashodi</t>
  </si>
  <si>
    <t>Povrat zajmova danih drugim razinama vlasti</t>
  </si>
  <si>
    <t>Izdaci za otplatu glavnice primljenih kredita i zajmova</t>
  </si>
  <si>
    <t>Prihodi ukupno</t>
  </si>
  <si>
    <t>Rashodi ukupno</t>
  </si>
  <si>
    <t>Razlika - VIŠAK/MANJAK + NETO FINANCIRANJE</t>
  </si>
  <si>
    <t>PRIHODI I PRIMICI</t>
  </si>
  <si>
    <t>RASHODI I IZDACI</t>
  </si>
  <si>
    <t>Članak 3.</t>
  </si>
  <si>
    <t>II. POSEBNI DIO</t>
  </si>
  <si>
    <t>U Proračunu Grada Samobora za 2016. godinu (Službene vijesti Grada Samobora 11/15. i 4/16.) članak 1. mijenja se i glasi:</t>
  </si>
  <si>
    <t>Aktivnost  A101010</t>
  </si>
  <si>
    <t>Aktivnost  A101015</t>
  </si>
  <si>
    <t>Aktivnost  A101030</t>
  </si>
  <si>
    <t>Aktivnost  A101035</t>
  </si>
  <si>
    <t>Aktivnost  A101040</t>
  </si>
  <si>
    <t>Izbori</t>
  </si>
  <si>
    <t>Aktivnost  A101045</t>
  </si>
  <si>
    <t>Program P20 20</t>
  </si>
  <si>
    <t>Aktivnost  A202001</t>
  </si>
  <si>
    <t>Aktivnost  A202002</t>
  </si>
  <si>
    <t>Aktivnost  A202003</t>
  </si>
  <si>
    <t>Aktivnost  A202004</t>
  </si>
  <si>
    <t>Aktivnost  A202006</t>
  </si>
  <si>
    <t>Kapitalni projekt  K202002</t>
  </si>
  <si>
    <t>Kapitalni projekt  K202004</t>
  </si>
  <si>
    <t>Tekući projekt  T202001</t>
  </si>
  <si>
    <t>Program P20 50</t>
  </si>
  <si>
    <t>Aktivnost  A205010</t>
  </si>
  <si>
    <t>Aktivnost  A808010</t>
  </si>
  <si>
    <t>Program P30 30</t>
  </si>
  <si>
    <t>Aktivnost  A303001</t>
  </si>
  <si>
    <t>Aktivnost  A303003</t>
  </si>
  <si>
    <t>Aktivnost  A303004</t>
  </si>
  <si>
    <t>Aktivnost  A303005</t>
  </si>
  <si>
    <t>Kapitalni projekt  K303001</t>
  </si>
  <si>
    <t>Program P30 32</t>
  </si>
  <si>
    <t>Aktivnost  A302110</t>
  </si>
  <si>
    <t>Kapitalni projekt  K303210</t>
  </si>
  <si>
    <t>Kapitalni projekt  K303230</t>
  </si>
  <si>
    <t>Tekući projekt  T303220</t>
  </si>
  <si>
    <t>Tekući projekt  T303230</t>
  </si>
  <si>
    <t>Centar za obrtništvo i poduzetništvo grada Samobora - CROPS</t>
  </si>
  <si>
    <t>Program P30 35</t>
  </si>
  <si>
    <t>Aktivnost  A303504</t>
  </si>
  <si>
    <t>Aktivnost  A303505</t>
  </si>
  <si>
    <t>Kapitalni projekt  K303501</t>
  </si>
  <si>
    <t>Aktivnost  A303501</t>
  </si>
  <si>
    <t>Aktivnost  A303502</t>
  </si>
  <si>
    <t>Program P40 43</t>
  </si>
  <si>
    <t>Aktivnost  A404310</t>
  </si>
  <si>
    <t>Aktivnost  A404320</t>
  </si>
  <si>
    <t>Aktivnost  A404501</t>
  </si>
  <si>
    <t>Aktivnost  A404502</t>
  </si>
  <si>
    <t>Aktivnost  A404001</t>
  </si>
  <si>
    <t>Aktivnost  A404007</t>
  </si>
  <si>
    <t>Aktivnost  A404009</t>
  </si>
  <si>
    <t>Aktivnost  A404010</t>
  </si>
  <si>
    <t>Aktivnost  A404017</t>
  </si>
  <si>
    <t>Aktivnost  A404019</t>
  </si>
  <si>
    <t>Centar za mlade</t>
  </si>
  <si>
    <t>Kapitalni projekt  K404002</t>
  </si>
  <si>
    <t>Kapitalni projekt  K404003</t>
  </si>
  <si>
    <t>Oprema za Centar za mlade</t>
  </si>
  <si>
    <t>Izvor   5.4.</t>
  </si>
  <si>
    <t>PUČKO OTVORENO UČILIŠTE-PRIHODI OD DONACIJA</t>
  </si>
  <si>
    <t>Aktivnost  A404005</t>
  </si>
  <si>
    <t>Kapitalni projekt  K404001</t>
  </si>
  <si>
    <t>Aktivnost  A404008</t>
  </si>
  <si>
    <t>Aktivnost  A404012</t>
  </si>
  <si>
    <t>Aktivnost  A404018</t>
  </si>
  <si>
    <t>Aktivnost  A406001</t>
  </si>
  <si>
    <t>Aktivnost  A404004</t>
  </si>
  <si>
    <t>Aktivnost  A404013</t>
  </si>
  <si>
    <t>Aktivnost  A404014</t>
  </si>
  <si>
    <t>Aktivnost  A404015</t>
  </si>
  <si>
    <t>Aktivnost  A404016</t>
  </si>
  <si>
    <t>Program P40 97</t>
  </si>
  <si>
    <t>Aktivnost  A409710</t>
  </si>
  <si>
    <t>Aktivnost  A407002</t>
  </si>
  <si>
    <t>Kapitalni projekt  K407001</t>
  </si>
  <si>
    <t>Aktivnost  A407102</t>
  </si>
  <si>
    <t>Tekući projekt  T407110</t>
  </si>
  <si>
    <t>Tekući projekt  T407114</t>
  </si>
  <si>
    <t>Vjetar u leđa - pomoćnici u nastavi - faza II</t>
  </si>
  <si>
    <t>Aktivnost  A407001</t>
  </si>
  <si>
    <t>Aktivnost  A407101</t>
  </si>
  <si>
    <t>Aktivnost  A407103</t>
  </si>
  <si>
    <t>Aktivnost  A407104</t>
  </si>
  <si>
    <t>Tekući projekt  T407105</t>
  </si>
  <si>
    <t>Zaklada "Hrvatska za djecu"- školska kuhinja</t>
  </si>
  <si>
    <t>Izvor   5.1.</t>
  </si>
  <si>
    <t>GRAD SAMOBOR-PRIHODI OD DONACIJA</t>
  </si>
  <si>
    <t>Tekući projekt  T407120</t>
  </si>
  <si>
    <t>Tekući projekt  T407113</t>
  </si>
  <si>
    <t>Pomoćnici u nastavi - faza II - SVI - proračunska zaliha</t>
  </si>
  <si>
    <t>Tekući projekt  T407116</t>
  </si>
  <si>
    <t>Pomoćnici u nastavi financirani iz Proračuna Grada</t>
  </si>
  <si>
    <t>Aktivnost  A409002</t>
  </si>
  <si>
    <t>Aktivnost  A409003</t>
  </si>
  <si>
    <t>Aktivnost  A409001</t>
  </si>
  <si>
    <t>Aktivnost  A409008</t>
  </si>
  <si>
    <t>Aktivnost  A409009</t>
  </si>
  <si>
    <t>Aktivnost  A409010</t>
  </si>
  <si>
    <t>Kapitalni projekt  K409001</t>
  </si>
  <si>
    <t>Aktivnost  A409005</t>
  </si>
  <si>
    <t>Aktivnost  A409006</t>
  </si>
  <si>
    <t>Aktivnost  A409007</t>
  </si>
  <si>
    <t>Program P40 95</t>
  </si>
  <si>
    <t>Aktivnost  A409501</t>
  </si>
  <si>
    <t>Aktivnost  A409504</t>
  </si>
  <si>
    <t>Aktivnost  A409505</t>
  </si>
  <si>
    <t>Aktivnost  A409507</t>
  </si>
  <si>
    <t>Program P70 20</t>
  </si>
  <si>
    <t>Aktivnost  A702010</t>
  </si>
  <si>
    <t>Program P70 40</t>
  </si>
  <si>
    <t>Tekući projekt  T704010</t>
  </si>
  <si>
    <t>Aktivnost  A608010</t>
  </si>
  <si>
    <t>Aktivnost  A608020</t>
  </si>
  <si>
    <t>Program P60 10</t>
  </si>
  <si>
    <t>Aktivnost  A601010</t>
  </si>
  <si>
    <t>Kapitalni projekt  K601010</t>
  </si>
  <si>
    <t>Kapitalni projekt  K601020</t>
  </si>
  <si>
    <t>Program P60 15</t>
  </si>
  <si>
    <t>Kapitalni projekt  K601530</t>
  </si>
  <si>
    <t>Program P60 20</t>
  </si>
  <si>
    <t>Aktivnost  A602010</t>
  </si>
  <si>
    <t>Kapitalni projekt  K602010</t>
  </si>
  <si>
    <t>Program P60 25</t>
  </si>
  <si>
    <t>Aktivnost  A602510</t>
  </si>
  <si>
    <t>Aktivnost  A602513</t>
  </si>
  <si>
    <t>Aktivnost  A602515</t>
  </si>
  <si>
    <t>Aktivnost  A602520</t>
  </si>
  <si>
    <t>Aktivnost  A602530</t>
  </si>
  <si>
    <t>Kapitalni projekt  K602510</t>
  </si>
  <si>
    <t>Kapitalni projekt  K602535</t>
  </si>
  <si>
    <t>Kapitalni projekt  K602540</t>
  </si>
  <si>
    <t>Kapitalni projekt  K602545</t>
  </si>
  <si>
    <t>Program P60 30</t>
  </si>
  <si>
    <t>Aktivnost  A603010</t>
  </si>
  <si>
    <t>Kapitalni projekt  K603510</t>
  </si>
  <si>
    <t>Tekući projekt  T604510</t>
  </si>
  <si>
    <t>Aktivnost  A606010</t>
  </si>
  <si>
    <t>Program P60 12</t>
  </si>
  <si>
    <t>Aktivnost  A601210</t>
  </si>
  <si>
    <t>Aktivnost  A601220</t>
  </si>
  <si>
    <t>Aktivnost  A601230</t>
  </si>
  <si>
    <t>Kapitalni projekt  K601210</t>
  </si>
  <si>
    <t>Kapitalni projekt  K601220</t>
  </si>
  <si>
    <t>Kapitalni projekt  K601225</t>
  </si>
  <si>
    <t>Kapitalni projekt  K601240</t>
  </si>
  <si>
    <t>Kapitalni projekt  K601245</t>
  </si>
  <si>
    <t>Kapitalni projekt  K601250</t>
  </si>
  <si>
    <t>Kapitalni projekt  K601255</t>
  </si>
  <si>
    <t>Program P60 40</t>
  </si>
  <si>
    <t>Kapitalni projekt  K604010</t>
  </si>
  <si>
    <t>Program P60 50</t>
  </si>
  <si>
    <t>Aktivnost  A605010</t>
  </si>
  <si>
    <t>Program P60 55</t>
  </si>
  <si>
    <t>Aktivnost  A605510</t>
  </si>
  <si>
    <t>Kapitalni projekt  K606030</t>
  </si>
  <si>
    <t>Program P70 30</t>
  </si>
  <si>
    <t>Aktivnost  A703010</t>
  </si>
  <si>
    <t>Program P70 50</t>
  </si>
  <si>
    <t>Aktivnost  A705010</t>
  </si>
  <si>
    <t>Program P50 20</t>
  </si>
  <si>
    <t>Aktivnost  A502010</t>
  </si>
  <si>
    <t>Aktivnost  A502020</t>
  </si>
  <si>
    <t>Program P50 30</t>
  </si>
  <si>
    <t>Aktivnost  A503010</t>
  </si>
  <si>
    <t>Aktivnost  A503015</t>
  </si>
  <si>
    <t>Program P50 50</t>
  </si>
  <si>
    <t>Aktivnost  A505010</t>
  </si>
  <si>
    <t xml:space="preserve">Izrađena potrebna projektna dokumentacija </t>
  </si>
  <si>
    <t>Razdjel 007 Upravni odjel za razvoj grada"</t>
  </si>
  <si>
    <t xml:space="preserve">Sredstva </t>
  </si>
  <si>
    <t>EKONOMSKA KLASIFIKACIJA</t>
  </si>
  <si>
    <t>Članak 3. mijenja se i glasi:
"Rashodi i izdaci Proračuna u ukupnom iznosu od 269.381.614 kn, raspoređuju se po proračunskim klasifikacijama u Posebnom dijelu ovih Izmjena i dopuna Proračuna, kako slijedi:</t>
  </si>
  <si>
    <t>Rekonstrukcija nerazvrstanih cesta: ulice Matice iseljenika s izgradnjom rotora, Ulica Lj. Šmidhena, Starogradska ulica – Gornji Kraj, Ulica M.Kleščića, Mirnovečka cesta, Dalmatinska ulica, Ulica Ante Starčevića - Biankinijeva, Konšćica – Sv. Josip i dr.</t>
  </si>
  <si>
    <t xml:space="preserve">Na temelju članka 39. Zakona o proračunu (Narodne novine br. 87/08., 136/12. i 15/15.), članka 30. stavka 1. točke 3. Statuta Grada Samobora (Službene vijesti Grada Samobora br. 3/16) i članka 77. Poslovnika Gradskog vijeća Grada Samobora (Službene vijesti Grada Samobora br. 4/16 – pročišćeni tekst), Gradsko vijeće Grada Samobora na 33. sjednici održanoj 24. studenog 2016. godine donijelo je </t>
  </si>
  <si>
    <t>021-05/16-01/8</t>
  </si>
  <si>
    <t>238-11-04/03-16-7</t>
  </si>
  <si>
    <t>Ove Izmjene i dopune Proračuna Grada Samobora za 2016. godinu stupaju na snagu osmog dana od dana objave u Službenim vijestima Grada Samobora, a iste će se objaviti i na službenoj Internet stranici Grada Samobora.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</si>
</sst>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41A]#,##0.00;\-\ #,##0.00"/>
    <numFmt numFmtId="165" formatCode="[$-1041A]#,##0;\-\ #,##0"/>
  </numFmts>
  <fonts count="67">
    <font>
      <sz val="11"/>
      <color theme="1"/>
      <name val="Calibri"/>
      <family val="2"/>
      <charset val="238"/>
      <scheme val="minor"/>
    </font>
    <font>
      <sz val="11"/>
      <color theme="1"/>
      <name val="Calibri"/>
      <family val="2"/>
      <charset val="238"/>
      <scheme val="minor"/>
    </font>
    <font>
      <sz val="11"/>
      <color rgb="FF000000"/>
      <name val="Calibri"/>
      <family val="2"/>
      <scheme val="minor"/>
    </font>
    <font>
      <sz val="11"/>
      <name val="Calibri"/>
      <family val="2"/>
      <charset val="238"/>
    </font>
    <font>
      <sz val="8"/>
      <color rgb="FF000000"/>
      <name val="Times New Roman"/>
      <family val="1"/>
      <charset val="238"/>
    </font>
    <font>
      <b/>
      <sz val="8"/>
      <color rgb="FFFFFFFF"/>
      <name val="Times New Roman"/>
      <family val="1"/>
      <charset val="238"/>
    </font>
    <font>
      <b/>
      <sz val="8"/>
      <color rgb="FF000000"/>
      <name val="Times New Roman"/>
      <family val="1"/>
      <charset val="238"/>
    </font>
    <font>
      <b/>
      <sz val="11"/>
      <name val="Times New Roman"/>
      <family val="1"/>
      <charset val="238"/>
    </font>
    <font>
      <sz val="12"/>
      <name val="Times New Roman"/>
      <family val="1"/>
      <charset val="238"/>
    </font>
    <font>
      <sz val="10"/>
      <color indexed="8"/>
      <name val="Times New Roman"/>
      <family val="1"/>
      <charset val="238"/>
    </font>
    <font>
      <sz val="10"/>
      <name val="Arial"/>
      <family val="2"/>
      <charset val="238"/>
    </font>
    <font>
      <sz val="10"/>
      <name val="Geneva"/>
      <charset val="238"/>
    </font>
    <font>
      <b/>
      <sz val="14"/>
      <name val="Times New Roman"/>
      <family val="1"/>
      <charset val="238"/>
    </font>
    <font>
      <b/>
      <sz val="12"/>
      <color indexed="8"/>
      <name val="Times New Roman"/>
      <family val="1"/>
      <charset val="238"/>
    </font>
    <font>
      <b/>
      <sz val="10"/>
      <name val="Arial"/>
      <family val="2"/>
      <charset val="238"/>
    </font>
    <font>
      <sz val="11"/>
      <color theme="1"/>
      <name val="Calibri"/>
      <family val="2"/>
      <scheme val="minor"/>
    </font>
    <font>
      <b/>
      <sz val="9"/>
      <color rgb="FF000000"/>
      <name val="Times New Roman"/>
      <family val="1"/>
      <charset val="238"/>
    </font>
    <font>
      <sz val="7.5"/>
      <color rgb="FF000000"/>
      <name val="Times New Roman"/>
      <family val="1"/>
      <charset val="238"/>
    </font>
    <font>
      <sz val="10"/>
      <color rgb="FF000000"/>
      <name val="Times New Roman"/>
      <family val="1"/>
      <charset val="238"/>
    </font>
    <font>
      <sz val="10"/>
      <color theme="1"/>
      <name val="Times New Roman"/>
      <family val="1"/>
      <charset val="238"/>
    </font>
    <font>
      <sz val="10"/>
      <name val="Times New Roman"/>
      <family val="1"/>
      <charset val="238"/>
    </font>
    <font>
      <sz val="7.5"/>
      <name val="Arial"/>
      <family val="2"/>
      <charset val="238"/>
    </font>
    <font>
      <b/>
      <sz val="10"/>
      <color rgb="FFFF0000"/>
      <name val="Times New Roman"/>
      <family val="1"/>
      <charset val="238"/>
    </font>
    <font>
      <b/>
      <sz val="10"/>
      <color indexed="8"/>
      <name val="Calibri"/>
      <family val="2"/>
      <charset val="238"/>
    </font>
    <font>
      <sz val="12"/>
      <color indexed="8"/>
      <name val="Times New Roman"/>
      <family val="1"/>
      <charset val="238"/>
    </font>
    <font>
      <b/>
      <sz val="12"/>
      <name val="Times New Roman"/>
      <family val="1"/>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3"/>
      <name val="Calibri"/>
      <family val="2"/>
      <charset val="238"/>
    </font>
    <font>
      <b/>
      <sz val="11"/>
      <color indexed="9"/>
      <name val="Calibri"/>
      <family val="2"/>
      <charset val="238"/>
    </font>
    <font>
      <i/>
      <sz val="11"/>
      <color indexed="23"/>
      <name val="Calibri"/>
      <family val="2"/>
      <charset val="238"/>
    </font>
    <font>
      <b/>
      <sz val="15"/>
      <color indexed="62"/>
      <name val="Calibri"/>
      <family val="2"/>
      <charset val="238"/>
    </font>
    <font>
      <b/>
      <sz val="13"/>
      <color indexed="62"/>
      <name val="Calibri"/>
      <family val="2"/>
      <charset val="238"/>
    </font>
    <font>
      <b/>
      <sz val="11"/>
      <color indexed="62"/>
      <name val="Calibri"/>
      <family val="2"/>
      <charset val="238"/>
    </font>
    <font>
      <sz val="11"/>
      <color indexed="62"/>
      <name val="Calibri"/>
      <family val="2"/>
      <charset val="238"/>
    </font>
    <font>
      <sz val="11"/>
      <color indexed="53"/>
      <name val="Calibri"/>
      <family val="2"/>
      <charset val="238"/>
    </font>
    <font>
      <sz val="11"/>
      <color indexed="60"/>
      <name val="Calibri"/>
      <family val="2"/>
      <charset val="238"/>
    </font>
    <font>
      <sz val="10"/>
      <color indexed="8"/>
      <name val="Arial"/>
      <family val="2"/>
    </font>
    <font>
      <b/>
      <sz val="10"/>
      <color indexed="39"/>
      <name val="Arial"/>
      <family val="2"/>
    </font>
    <font>
      <b/>
      <sz val="10"/>
      <color indexed="8"/>
      <name val="Arial"/>
      <family val="2"/>
    </font>
    <font>
      <b/>
      <sz val="12"/>
      <color indexed="8"/>
      <name val="Arial"/>
      <family val="2"/>
      <charset val="238"/>
    </font>
    <font>
      <sz val="10"/>
      <color indexed="8"/>
      <name val="Arial"/>
      <family val="2"/>
      <charset val="238"/>
    </font>
    <font>
      <sz val="8"/>
      <name val="Arial"/>
      <family val="2"/>
      <charset val="238"/>
    </font>
    <font>
      <sz val="10"/>
      <color indexed="39"/>
      <name val="Arial"/>
      <family val="2"/>
    </font>
    <font>
      <sz val="19"/>
      <color indexed="48"/>
      <name val="Arial"/>
      <family val="2"/>
      <charset val="238"/>
    </font>
    <font>
      <sz val="8"/>
      <color indexed="10"/>
      <name val="Arial"/>
      <family val="2"/>
    </font>
    <font>
      <b/>
      <sz val="11"/>
      <color indexed="8"/>
      <name val="Calibri"/>
      <family val="2"/>
      <charset val="238"/>
    </font>
    <font>
      <sz val="12"/>
      <name val="Arial"/>
      <family val="2"/>
      <charset val="238"/>
    </font>
    <font>
      <b/>
      <sz val="12"/>
      <name val="Arial"/>
      <family val="2"/>
      <charset val="238"/>
    </font>
    <font>
      <sz val="11"/>
      <color theme="1"/>
      <name val="Times New Roman"/>
      <family val="1"/>
      <charset val="238"/>
    </font>
    <font>
      <sz val="10"/>
      <name val="Arial"/>
      <family val="2"/>
      <charset val="238"/>
    </font>
    <font>
      <b/>
      <sz val="11"/>
      <color indexed="52"/>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52"/>
      <name val="Calibri"/>
      <family val="2"/>
      <charset val="238"/>
    </font>
    <font>
      <sz val="12"/>
      <color theme="1"/>
      <name val="Times New Roman"/>
      <family val="1"/>
      <charset val="238"/>
    </font>
    <font>
      <b/>
      <sz val="11"/>
      <color theme="1"/>
      <name val="Times New Roman"/>
      <family val="1"/>
      <charset val="238"/>
    </font>
    <font>
      <b/>
      <sz val="11"/>
      <color rgb="FFFFFFFF"/>
      <name val="Times New Roman"/>
      <family val="1"/>
      <charset val="238"/>
    </font>
    <font>
      <b/>
      <i/>
      <sz val="10"/>
      <name val="Times New Roman"/>
      <family val="1"/>
      <charset val="238"/>
    </font>
    <font>
      <sz val="11"/>
      <name val="Times New Roman"/>
      <family val="1"/>
      <charset val="238"/>
    </font>
    <font>
      <sz val="8"/>
      <color rgb="FF000000"/>
      <name val="Arial"/>
      <family val="2"/>
      <charset val="238"/>
    </font>
    <font>
      <b/>
      <sz val="9"/>
      <name val="Times New Roman"/>
      <family val="1"/>
      <charset val="238"/>
    </font>
    <font>
      <b/>
      <sz val="10"/>
      <name val="Times New Roman"/>
      <family val="1"/>
      <charset val="238"/>
    </font>
    <font>
      <b/>
      <sz val="10"/>
      <name val="Calibri"/>
      <family val="2"/>
      <charset val="238"/>
    </font>
    <font>
      <sz val="11"/>
      <name val="Calibri"/>
      <family val="2"/>
      <charset val="238"/>
      <scheme val="minor"/>
    </font>
  </fonts>
  <fills count="50">
    <fill>
      <patternFill patternType="none"/>
    </fill>
    <fill>
      <patternFill patternType="gray125"/>
    </fill>
    <fill>
      <patternFill patternType="solid">
        <fgColor rgb="FF696969"/>
        <bgColor rgb="FF696969"/>
      </patternFill>
    </fill>
    <fill>
      <patternFill patternType="solid">
        <fgColor rgb="FF000080"/>
        <bgColor rgb="FF000080"/>
      </patternFill>
    </fill>
    <fill>
      <patternFill patternType="solid">
        <fgColor theme="6" tint="0.79998168889431442"/>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9"/>
      </patternFill>
    </fill>
    <fill>
      <patternFill patternType="solid">
        <fgColor indexed="10"/>
      </patternFill>
    </fill>
    <fill>
      <patternFill patternType="solid">
        <fgColor indexed="23"/>
      </patternFill>
    </fill>
    <fill>
      <patternFill patternType="solid">
        <fgColor indexed="51"/>
      </patternFill>
    </fill>
    <fill>
      <patternFill patternType="solid">
        <fgColor indexed="46"/>
      </patternFill>
    </fill>
    <fill>
      <patternFill patternType="solid">
        <fgColor indexed="55"/>
      </patternFill>
    </fill>
    <fill>
      <patternFill patternType="solid">
        <fgColor indexed="43"/>
        <bgColor indexed="64"/>
      </patternFill>
    </fill>
    <fill>
      <patternFill patternType="solid">
        <fgColor indexed="40"/>
        <bgColor indexed="64"/>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4"/>
        <bgColor indexed="64"/>
      </patternFill>
    </fill>
    <fill>
      <patternFill patternType="solid">
        <fgColor indexed="41"/>
        <bgColor indexed="64"/>
      </patternFill>
    </fill>
    <fill>
      <patternFill patternType="solid">
        <fgColor indexed="26"/>
        <bgColor indexed="64"/>
      </patternFill>
    </fill>
    <fill>
      <patternFill patternType="solid">
        <fgColor indexed="35"/>
        <bgColor indexed="64"/>
      </patternFill>
    </fill>
    <fill>
      <patternFill patternType="solid">
        <fgColor indexed="15"/>
      </patternFill>
    </fill>
    <fill>
      <patternFill patternType="solid">
        <fgColor theme="0"/>
        <bgColor indexed="64"/>
      </patternFill>
    </fill>
    <fill>
      <patternFill patternType="solid">
        <fgColor rgb="FF0000CE"/>
        <bgColor rgb="FF0000CE"/>
      </patternFill>
    </fill>
    <fill>
      <patternFill patternType="solid">
        <fgColor rgb="FFC1C1FF"/>
        <bgColor rgb="FFC1C1FF"/>
      </patternFill>
    </fill>
    <fill>
      <patternFill patternType="solid">
        <fgColor rgb="FFE1E1FF"/>
        <bgColor rgb="FFE1E1FF"/>
      </patternFill>
    </fill>
    <fill>
      <patternFill patternType="solid">
        <fgColor rgb="FFFEDE01"/>
        <bgColor rgb="FFFEDE01"/>
      </patternFill>
    </fill>
    <fill>
      <patternFill patternType="solid">
        <fgColor rgb="FFB9E9FF"/>
        <bgColor rgb="FFB9E9FF"/>
      </patternFill>
    </fill>
    <fill>
      <patternFill patternType="solid">
        <fgColor rgb="FF3535FF"/>
        <bgColor rgb="FF3535FF"/>
      </patternFill>
    </fill>
    <fill>
      <patternFill patternType="solid">
        <fgColor indexed="31"/>
      </patternFill>
    </fill>
    <fill>
      <patternFill patternType="solid">
        <fgColor indexed="42"/>
      </patternFill>
    </fill>
    <fill>
      <patternFill patternType="solid">
        <fgColor indexed="27"/>
      </patternFill>
    </fill>
    <fill>
      <patternFill patternType="solid">
        <fgColor indexed="30"/>
      </patternFill>
    </fill>
    <fill>
      <patternFill patternType="solid">
        <fgColor indexed="36"/>
      </patternFill>
    </fill>
    <fill>
      <patternFill patternType="solid">
        <fgColor indexed="62"/>
      </patternFill>
    </fill>
    <fill>
      <patternFill patternType="solid">
        <fgColor indexed="43"/>
      </patternFill>
    </fill>
    <fill>
      <patternFill patternType="solid">
        <fgColor rgb="FF505050"/>
        <bgColor indexed="64"/>
      </patternFill>
    </fill>
  </fills>
  <borders count="2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54"/>
      </bottom>
      <diagonal/>
    </border>
    <border>
      <left/>
      <right/>
      <top/>
      <bottom style="medium">
        <color indexed="54"/>
      </bottom>
      <diagonal/>
    </border>
    <border>
      <left/>
      <right/>
      <top/>
      <bottom style="double">
        <color indexed="53"/>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9"/>
      </top>
      <bottom style="double">
        <color indexed="49"/>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62"/>
      </top>
      <bottom style="double">
        <color indexed="62"/>
      </bottom>
      <diagonal/>
    </border>
    <border>
      <left/>
      <right/>
      <top style="thin">
        <color auto="1"/>
      </top>
      <bottom style="thin">
        <color auto="1"/>
      </bottom>
      <diagonal/>
    </border>
    <border>
      <left/>
      <right/>
      <top/>
      <bottom style="medium">
        <color indexed="64"/>
      </bottom>
      <diagonal/>
    </border>
    <border>
      <left/>
      <right/>
      <top style="medium">
        <color indexed="64"/>
      </top>
      <bottom style="thin">
        <color rgb="FF000000"/>
      </bottom>
      <diagonal/>
    </border>
  </borders>
  <cellStyleXfs count="128">
    <xf numFmtId="0" fontId="0" fillId="0" borderId="0"/>
    <xf numFmtId="0" fontId="2" fillId="0" borderId="0"/>
    <xf numFmtId="0" fontId="10" fillId="0" borderId="0">
      <alignment wrapText="1"/>
    </xf>
    <xf numFmtId="0" fontId="11" fillId="0" borderId="0"/>
    <xf numFmtId="0" fontId="1" fillId="0" borderId="0"/>
    <xf numFmtId="0" fontId="10" fillId="0" borderId="0"/>
    <xf numFmtId="0" fontId="15" fillId="0" borderId="0"/>
    <xf numFmtId="0" fontId="10" fillId="0" borderId="0">
      <alignment wrapText="1"/>
    </xf>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1"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8" fillId="19" borderId="0" applyNumberFormat="0" applyBorder="0" applyAlignment="0" applyProtection="0"/>
    <xf numFmtId="0" fontId="29" fillId="8" borderId="9" applyNumberFormat="0" applyAlignment="0" applyProtection="0"/>
    <xf numFmtId="0" fontId="30" fillId="20" borderId="10" applyNumberFormat="0" applyAlignment="0" applyProtection="0"/>
    <xf numFmtId="0" fontId="31" fillId="0" borderId="0" applyNumberFormat="0" applyFill="0" applyBorder="0" applyAlignment="0" applyProtection="0"/>
    <xf numFmtId="0" fontId="32" fillId="0" borderId="11"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0" applyNumberFormat="0" applyFill="0" applyBorder="0" applyAlignment="0" applyProtection="0"/>
    <xf numFmtId="0" fontId="35" fillId="14" borderId="9" applyNumberFormat="0" applyAlignment="0" applyProtection="0"/>
    <xf numFmtId="0" fontId="36" fillId="0" borderId="14" applyNumberFormat="0" applyFill="0" applyAlignment="0" applyProtection="0"/>
    <xf numFmtId="0" fontId="37" fillId="14" borderId="0" applyNumberFormat="0" applyBorder="0" applyAlignment="0" applyProtection="0"/>
    <xf numFmtId="0" fontId="10" fillId="0" borderId="0">
      <alignment wrapText="1"/>
    </xf>
    <xf numFmtId="0" fontId="20" fillId="0" borderId="0"/>
    <xf numFmtId="0" fontId="26" fillId="0" borderId="0"/>
    <xf numFmtId="0" fontId="1" fillId="0" borderId="0"/>
    <xf numFmtId="4" fontId="38" fillId="21" borderId="15" applyNumberFormat="0" applyProtection="0">
      <alignment vertical="center"/>
    </xf>
    <xf numFmtId="4" fontId="39" fillId="21" borderId="16" applyNumberFormat="0" applyProtection="0">
      <alignment vertical="center"/>
    </xf>
    <xf numFmtId="4" fontId="40" fillId="21" borderId="16" applyNumberFormat="0" applyProtection="0">
      <alignment horizontal="left" vertical="center" indent="1"/>
    </xf>
    <xf numFmtId="0" fontId="40" fillId="21" borderId="16" applyNumberFormat="0" applyProtection="0">
      <alignment horizontal="left" vertical="top" indent="1"/>
    </xf>
    <xf numFmtId="4" fontId="40" fillId="22" borderId="0" applyNumberFormat="0" applyProtection="0">
      <alignment horizontal="left" vertical="center" indent="1"/>
    </xf>
    <xf numFmtId="4" fontId="38" fillId="10" borderId="16" applyNumberFormat="0" applyProtection="0">
      <alignment horizontal="right" vertical="center"/>
    </xf>
    <xf numFmtId="4" fontId="38" fillId="6" borderId="16" applyNumberFormat="0" applyProtection="0">
      <alignment horizontal="right" vertical="center"/>
    </xf>
    <xf numFmtId="4" fontId="38" fillId="16" borderId="16" applyNumberFormat="0" applyProtection="0">
      <alignment horizontal="right" vertical="center"/>
    </xf>
    <xf numFmtId="4" fontId="38" fillId="18" borderId="16" applyNumberFormat="0" applyProtection="0">
      <alignment horizontal="right" vertical="center"/>
    </xf>
    <xf numFmtId="4" fontId="38" fillId="23" borderId="16" applyNumberFormat="0" applyProtection="0">
      <alignment horizontal="right" vertical="center"/>
    </xf>
    <xf numFmtId="4" fontId="38" fillId="24" borderId="16" applyNumberFormat="0" applyProtection="0">
      <alignment horizontal="right" vertical="center"/>
    </xf>
    <xf numFmtId="4" fontId="38" fillId="12" borderId="16" applyNumberFormat="0" applyProtection="0">
      <alignment horizontal="right" vertical="center"/>
    </xf>
    <xf numFmtId="4" fontId="38" fillId="25" borderId="16" applyNumberFormat="0" applyProtection="0">
      <alignment horizontal="right" vertical="center"/>
    </xf>
    <xf numFmtId="4" fontId="38" fillId="26" borderId="16" applyNumberFormat="0" applyProtection="0">
      <alignment horizontal="right" vertical="center"/>
    </xf>
    <xf numFmtId="4" fontId="40" fillId="27" borderId="17" applyNumberFormat="0" applyProtection="0">
      <alignment horizontal="left" vertical="center" indent="1"/>
    </xf>
    <xf numFmtId="4" fontId="38" fillId="28" borderId="0" applyNumberFormat="0" applyProtection="0">
      <alignment horizontal="left" vertical="center" indent="1"/>
    </xf>
    <xf numFmtId="4" fontId="41" fillId="29" borderId="0" applyNumberFormat="0" applyProtection="0">
      <alignment horizontal="left" vertical="center" indent="1"/>
    </xf>
    <xf numFmtId="4" fontId="40" fillId="5" borderId="16" applyNumberFormat="0" applyProtection="0">
      <alignment horizontal="center" vertical="top"/>
    </xf>
    <xf numFmtId="4" fontId="42" fillId="28" borderId="0" applyNumberFormat="0" applyProtection="0">
      <alignment horizontal="left" vertical="center" indent="1"/>
    </xf>
    <xf numFmtId="4" fontId="42" fillId="22" borderId="0" applyNumberFormat="0" applyProtection="0">
      <alignment horizontal="left" vertical="center" indent="1"/>
    </xf>
    <xf numFmtId="0" fontId="10" fillId="29" borderId="16" applyNumberFormat="0" applyProtection="0">
      <alignment horizontal="left" vertical="center" indent="1"/>
    </xf>
    <xf numFmtId="0" fontId="10" fillId="29" borderId="16" applyNumberFormat="0" applyProtection="0">
      <alignment horizontal="left" vertical="top" indent="1"/>
    </xf>
    <xf numFmtId="0" fontId="10" fillId="22" borderId="16" applyNumberFormat="0" applyProtection="0">
      <alignment horizontal="left" vertical="center" indent="1"/>
    </xf>
    <xf numFmtId="0" fontId="10" fillId="22" borderId="16" applyNumberFormat="0" applyProtection="0">
      <alignment horizontal="left" vertical="top" indent="1"/>
    </xf>
    <xf numFmtId="0" fontId="10" fillId="30" borderId="16" applyNumberFormat="0" applyProtection="0">
      <alignment horizontal="left" vertical="center" indent="1"/>
    </xf>
    <xf numFmtId="0" fontId="10" fillId="30" borderId="16" applyNumberFormat="0" applyProtection="0">
      <alignment horizontal="left" vertical="top" indent="1"/>
    </xf>
    <xf numFmtId="0" fontId="43" fillId="31" borderId="16" applyNumberFormat="0" applyProtection="0">
      <alignment horizontal="left" vertical="center" indent="1"/>
    </xf>
    <xf numFmtId="0" fontId="43" fillId="31" borderId="16" applyNumberFormat="0" applyProtection="0">
      <alignment horizontal="left" vertical="center" indent="1"/>
    </xf>
    <xf numFmtId="0" fontId="10" fillId="31" borderId="16" applyNumberFormat="0" applyProtection="0">
      <alignment horizontal="left" vertical="top" indent="1"/>
    </xf>
    <xf numFmtId="0" fontId="10" fillId="0" borderId="0"/>
    <xf numFmtId="4" fontId="38" fillId="32" borderId="16" applyNumberFormat="0" applyProtection="0">
      <alignment vertical="center"/>
    </xf>
    <xf numFmtId="4" fontId="44" fillId="32" borderId="16" applyNumberFormat="0" applyProtection="0">
      <alignment vertical="center"/>
    </xf>
    <xf numFmtId="4" fontId="38" fillId="32" borderId="16" applyNumberFormat="0" applyProtection="0">
      <alignment horizontal="left" vertical="center" indent="1"/>
    </xf>
    <xf numFmtId="0" fontId="38" fillId="32" borderId="16" applyNumberFormat="0" applyProtection="0">
      <alignment horizontal="left" vertical="top" indent="1"/>
    </xf>
    <xf numFmtId="4" fontId="38" fillId="33" borderId="15" applyNumberFormat="0" applyProtection="0">
      <alignment horizontal="right" vertical="center"/>
    </xf>
    <xf numFmtId="4" fontId="44" fillId="28" borderId="16" applyNumberFormat="0" applyProtection="0">
      <alignment horizontal="right" vertical="center"/>
    </xf>
    <xf numFmtId="4" fontId="38" fillId="5" borderId="16" applyNumberFormat="0" applyProtection="0">
      <alignment horizontal="left" vertical="center" indent="1"/>
    </xf>
    <xf numFmtId="0" fontId="40" fillId="22" borderId="16" applyNumberFormat="0" applyProtection="0">
      <alignment horizontal="center" vertical="top" wrapText="1"/>
    </xf>
    <xf numFmtId="4" fontId="45" fillId="34" borderId="0" applyNumberFormat="0" applyProtection="0">
      <alignment horizontal="left" vertical="center" indent="1"/>
    </xf>
    <xf numFmtId="4" fontId="46" fillId="28" borderId="16" applyNumberFormat="0" applyProtection="0">
      <alignment horizontal="right" vertical="center"/>
    </xf>
    <xf numFmtId="0" fontId="47" fillId="0" borderId="18" applyNumberFormat="0" applyFill="0" applyAlignment="0" applyProtection="0"/>
    <xf numFmtId="0" fontId="10" fillId="0" borderId="0"/>
    <xf numFmtId="0" fontId="51" fillId="0" borderId="0">
      <alignment wrapText="1"/>
    </xf>
    <xf numFmtId="0" fontId="26" fillId="42" borderId="0" applyNumberFormat="0" applyBorder="0" applyAlignment="0" applyProtection="0"/>
    <xf numFmtId="0" fontId="26" fillId="10" borderId="0" applyNumberFormat="0" applyBorder="0" applyAlignment="0" applyProtection="0"/>
    <xf numFmtId="0" fontId="26" fillId="43" borderId="0" applyNumberFormat="0" applyBorder="0" applyAlignment="0" applyProtection="0"/>
    <xf numFmtId="0" fontId="26" fillId="19" borderId="0" applyNumberFormat="0" applyBorder="0" applyAlignment="0" applyProtection="0"/>
    <xf numFmtId="0" fontId="26" fillId="44" borderId="0" applyNumberFormat="0" applyBorder="0" applyAlignment="0" applyProtection="0"/>
    <xf numFmtId="0" fontId="26" fillId="14" borderId="0" applyNumberFormat="0" applyBorder="0" applyAlignment="0" applyProtection="0"/>
    <xf numFmtId="0" fontId="26" fillId="6" borderId="0" applyNumberFormat="0" applyBorder="0" applyAlignment="0" applyProtection="0"/>
    <xf numFmtId="0" fontId="26" fillId="26" borderId="0" applyNumberFormat="0" applyBorder="0" applyAlignment="0" applyProtection="0"/>
    <xf numFmtId="0" fontId="26" fillId="19" borderId="0" applyNumberFormat="0" applyBorder="0" applyAlignment="0" applyProtection="0"/>
    <xf numFmtId="0" fontId="26" fillId="9" borderId="0" applyNumberFormat="0" applyBorder="0" applyAlignment="0" applyProtection="0"/>
    <xf numFmtId="0" fontId="26" fillId="18" borderId="0" applyNumberFormat="0" applyBorder="0" applyAlignment="0" applyProtection="0"/>
    <xf numFmtId="0" fontId="26" fillId="9" borderId="0" applyNumberFormat="0" applyBorder="0" applyAlignment="0" applyProtection="0"/>
    <xf numFmtId="0" fontId="27" fillId="45" borderId="0" applyNumberFormat="0" applyBorder="0" applyAlignment="0" applyProtection="0"/>
    <xf numFmtId="0" fontId="27" fillId="6" borderId="0" applyNumberFormat="0" applyBorder="0" applyAlignment="0" applyProtection="0"/>
    <xf numFmtId="0" fontId="27" fillId="26" borderId="0" applyNumberFormat="0" applyBorder="0" applyAlignment="0" applyProtection="0"/>
    <xf numFmtId="0" fontId="27" fillId="46" borderId="0" applyNumberFormat="0" applyBorder="0" applyAlignment="0" applyProtection="0"/>
    <xf numFmtId="0" fontId="27" fillId="15" borderId="0" applyNumberFormat="0" applyBorder="0" applyAlignment="0" applyProtection="0"/>
    <xf numFmtId="0" fontId="27" fillId="23" borderId="0" applyNumberFormat="0" applyBorder="0" applyAlignment="0" applyProtection="0"/>
    <xf numFmtId="0" fontId="27" fillId="47" borderId="0" applyNumberFormat="0" applyBorder="0" applyAlignment="0" applyProtection="0"/>
    <xf numFmtId="0" fontId="27" fillId="16" borderId="0" applyNumberFormat="0" applyBorder="0" applyAlignment="0" applyProtection="0"/>
    <xf numFmtId="0" fontId="27" fillId="12" borderId="0" applyNumberFormat="0" applyBorder="0" applyAlignment="0" applyProtection="0"/>
    <xf numFmtId="0" fontId="27" fillId="46" borderId="0" applyNumberFormat="0" applyBorder="0" applyAlignment="0" applyProtection="0"/>
    <xf numFmtId="0" fontId="27" fillId="15" borderId="0" applyNumberFormat="0" applyBorder="0" applyAlignment="0" applyProtection="0"/>
    <xf numFmtId="0" fontId="27" fillId="24" borderId="0" applyNumberFormat="0" applyBorder="0" applyAlignment="0" applyProtection="0"/>
    <xf numFmtId="0" fontId="52" fillId="13" borderId="9" applyNumberFormat="0" applyAlignment="0" applyProtection="0"/>
    <xf numFmtId="0" fontId="28" fillId="10" borderId="0" applyNumberFormat="0" applyBorder="0" applyAlignment="0" applyProtection="0"/>
    <xf numFmtId="0" fontId="53" fillId="0" borderId="19" applyNumberFormat="0" applyFill="0" applyAlignment="0" applyProtection="0"/>
    <xf numFmtId="0" fontId="54" fillId="0" borderId="20" applyNumberFormat="0" applyFill="0" applyAlignment="0" applyProtection="0"/>
    <xf numFmtId="0" fontId="55" fillId="0" borderId="21" applyNumberFormat="0" applyFill="0" applyAlignment="0" applyProtection="0"/>
    <xf numFmtId="0" fontId="55" fillId="0" borderId="0" applyNumberFormat="0" applyFill="0" applyBorder="0" applyAlignment="0" applyProtection="0"/>
    <xf numFmtId="0" fontId="37" fillId="48" borderId="0" applyNumberFormat="0" applyBorder="0" applyAlignment="0" applyProtection="0"/>
    <xf numFmtId="0" fontId="56" fillId="0" borderId="22" applyNumberFormat="0" applyFill="0" applyAlignment="0" applyProtection="0"/>
    <xf numFmtId="0" fontId="30" fillId="20" borderId="10" applyNumberFormat="0" applyAlignment="0" applyProtection="0"/>
    <xf numFmtId="0" fontId="31" fillId="0" borderId="0" applyNumberFormat="0" applyFill="0" applyBorder="0" applyAlignment="0" applyProtection="0"/>
    <xf numFmtId="0" fontId="47" fillId="0" borderId="23" applyNumberFormat="0" applyFill="0" applyAlignment="0" applyProtection="0"/>
    <xf numFmtId="0" fontId="35" fillId="14" borderId="9" applyNumberFormat="0" applyAlignment="0" applyProtection="0"/>
    <xf numFmtId="0" fontId="2" fillId="0" borderId="0"/>
  </cellStyleXfs>
  <cellXfs count="209">
    <xf numFmtId="0" fontId="0" fillId="0" borderId="0" xfId="0"/>
    <xf numFmtId="0" fontId="10" fillId="0" borderId="0" xfId="44">
      <alignment wrapText="1"/>
    </xf>
    <xf numFmtId="0" fontId="18" fillId="0" borderId="3" xfId="6" quotePrefix="1" applyFont="1" applyFill="1" applyBorder="1" applyAlignment="1">
      <alignment horizontal="center" vertical="center" wrapText="1"/>
    </xf>
    <xf numFmtId="0" fontId="20" fillId="0" borderId="3" xfId="44" applyFont="1" applyFill="1" applyBorder="1" applyAlignment="1">
      <alignment horizontal="center" vertical="center"/>
    </xf>
    <xf numFmtId="0" fontId="20" fillId="0" borderId="3" xfId="44" quotePrefix="1" applyFont="1" applyFill="1" applyBorder="1" applyAlignment="1">
      <alignment horizontal="left" vertical="center" wrapText="1"/>
    </xf>
    <xf numFmtId="9" fontId="20" fillId="0" borderId="3" xfId="44" applyNumberFormat="1" applyFont="1" applyFill="1" applyBorder="1" applyAlignment="1">
      <alignment horizontal="center" vertical="center"/>
    </xf>
    <xf numFmtId="0" fontId="20" fillId="0" borderId="3" xfId="44" quotePrefix="1" applyFont="1" applyFill="1" applyBorder="1" applyAlignment="1">
      <alignment horizontal="center" vertical="center" wrapText="1"/>
    </xf>
    <xf numFmtId="0" fontId="20" fillId="0" borderId="4" xfId="44" quotePrefix="1" applyFont="1" applyFill="1" applyBorder="1" applyAlignment="1">
      <alignment horizontal="left" vertical="center" wrapText="1"/>
    </xf>
    <xf numFmtId="9" fontId="20" fillId="0" borderId="4" xfId="44" applyNumberFormat="1" applyFont="1" applyFill="1" applyBorder="1" applyAlignment="1">
      <alignment horizontal="center" vertical="center"/>
    </xf>
    <xf numFmtId="9" fontId="20" fillId="0" borderId="3" xfId="44" applyNumberFormat="1" applyFont="1" applyFill="1" applyBorder="1" applyAlignment="1">
      <alignment vertical="center" wrapText="1"/>
    </xf>
    <xf numFmtId="0" fontId="19" fillId="0" borderId="3" xfId="6" applyFont="1" applyFill="1" applyBorder="1" applyAlignment="1">
      <alignment horizontal="center" vertical="center" wrapText="1"/>
    </xf>
    <xf numFmtId="9" fontId="18" fillId="0" borderId="3" xfId="6" applyNumberFormat="1" applyFont="1" applyFill="1" applyBorder="1" applyAlignment="1">
      <alignment horizontal="center" vertical="center" wrapText="1"/>
    </xf>
    <xf numFmtId="9" fontId="18" fillId="0" borderId="3" xfId="6" applyNumberFormat="1" applyFont="1" applyFill="1" applyBorder="1" applyAlignment="1">
      <alignment horizontal="right" vertical="center" wrapText="1"/>
    </xf>
    <xf numFmtId="0" fontId="19" fillId="0" borderId="3" xfId="6" quotePrefix="1" applyFont="1" applyFill="1" applyBorder="1" applyAlignment="1">
      <alignment horizontal="center" vertical="center" wrapText="1"/>
    </xf>
    <xf numFmtId="0" fontId="18" fillId="0" borderId="3" xfId="44" applyFont="1" applyFill="1" applyBorder="1" applyAlignment="1">
      <alignment horizontal="left" vertical="center" wrapText="1"/>
    </xf>
    <xf numFmtId="9" fontId="18" fillId="0" borderId="3" xfId="44" applyNumberFormat="1" applyFont="1" applyFill="1" applyBorder="1" applyAlignment="1">
      <alignment horizontal="center" vertical="center" wrapText="1"/>
    </xf>
    <xf numFmtId="9" fontId="18" fillId="0" borderId="3" xfId="44" applyNumberFormat="1" applyFont="1" applyFill="1" applyBorder="1" applyAlignment="1">
      <alignment horizontal="center" vertical="center"/>
    </xf>
    <xf numFmtId="0" fontId="20" fillId="0" borderId="8" xfId="44" applyFont="1" applyFill="1" applyBorder="1" applyAlignment="1">
      <alignment horizontal="center" vertical="center" wrapText="1"/>
    </xf>
    <xf numFmtId="0" fontId="18" fillId="0" borderId="3" xfId="44" applyFont="1" applyFill="1" applyBorder="1" applyAlignment="1">
      <alignment vertical="center" wrapText="1"/>
    </xf>
    <xf numFmtId="0" fontId="18" fillId="0" borderId="3" xfId="44" quotePrefix="1" applyFont="1" applyFill="1" applyBorder="1" applyAlignment="1">
      <alignment horizontal="left" vertical="center" wrapText="1"/>
    </xf>
    <xf numFmtId="0" fontId="22" fillId="0" borderId="0" xfId="4" applyFont="1" applyAlignment="1">
      <alignment horizontal="left" wrapText="1"/>
    </xf>
    <xf numFmtId="0" fontId="22" fillId="0" borderId="0" xfId="4" applyFont="1" applyAlignment="1">
      <alignment wrapText="1"/>
    </xf>
    <xf numFmtId="2" fontId="22" fillId="0" borderId="0" xfId="4" applyNumberFormat="1" applyFont="1" applyAlignment="1">
      <alignment wrapText="1"/>
    </xf>
    <xf numFmtId="3" fontId="22" fillId="0" borderId="0" xfId="4" applyNumberFormat="1" applyFont="1" applyAlignment="1">
      <alignment wrapText="1"/>
    </xf>
    <xf numFmtId="3" fontId="22" fillId="0" borderId="0" xfId="4" applyNumberFormat="1" applyFont="1" applyFill="1" applyAlignment="1">
      <alignment wrapText="1"/>
    </xf>
    <xf numFmtId="0" fontId="23" fillId="0" borderId="0" xfId="4" applyFont="1" applyFill="1" applyAlignment="1">
      <alignment wrapText="1"/>
    </xf>
    <xf numFmtId="0" fontId="23" fillId="0" borderId="0" xfId="4" applyFont="1" applyAlignment="1">
      <alignment wrapText="1"/>
    </xf>
    <xf numFmtId="0" fontId="24" fillId="0" borderId="0" xfId="4" applyNumberFormat="1" applyFont="1" applyAlignment="1">
      <alignment wrapText="1"/>
    </xf>
    <xf numFmtId="3" fontId="8" fillId="0" borderId="0" xfId="4" applyNumberFormat="1" applyFont="1"/>
    <xf numFmtId="0" fontId="24" fillId="0" borderId="0" xfId="4" applyFont="1"/>
    <xf numFmtId="0" fontId="9" fillId="0" borderId="0" xfId="4" quotePrefix="1" applyFont="1" applyAlignment="1">
      <alignment horizontal="left"/>
    </xf>
    <xf numFmtId="3" fontId="25" fillId="0" borderId="0" xfId="4" applyNumberFormat="1" applyFont="1" applyAlignment="1">
      <alignment horizontal="center"/>
    </xf>
    <xf numFmtId="0" fontId="20" fillId="0" borderId="3" xfId="44" applyFont="1" applyFill="1" applyBorder="1" applyAlignment="1">
      <alignment vertical="center" wrapText="1"/>
    </xf>
    <xf numFmtId="9" fontId="20" fillId="0" borderId="3" xfId="44" applyNumberFormat="1" applyFont="1" applyFill="1" applyBorder="1" applyAlignment="1">
      <alignment vertical="center"/>
    </xf>
    <xf numFmtId="0" fontId="20" fillId="0" borderId="3" xfId="44" applyFont="1" applyFill="1" applyBorder="1" applyAlignment="1">
      <alignment horizontal="center" vertical="center" wrapText="1"/>
    </xf>
    <xf numFmtId="9" fontId="20" fillId="0" borderId="3" xfId="6" applyNumberFormat="1" applyFont="1" applyFill="1" applyBorder="1" applyAlignment="1">
      <alignment vertical="center" wrapText="1"/>
    </xf>
    <xf numFmtId="0" fontId="18" fillId="0" borderId="3" xfId="44" applyFont="1" applyFill="1" applyBorder="1" applyAlignment="1">
      <alignment horizontal="center" vertical="center"/>
    </xf>
    <xf numFmtId="0" fontId="17" fillId="0" borderId="3" xfId="6" applyFont="1" applyFill="1" applyBorder="1" applyAlignment="1">
      <alignment vertical="center" textRotation="90" wrapText="1"/>
    </xf>
    <xf numFmtId="0" fontId="20" fillId="0" borderId="3" xfId="44" applyFont="1" applyFill="1" applyBorder="1" applyAlignment="1">
      <alignment horizontal="left" vertical="center" wrapText="1"/>
    </xf>
    <xf numFmtId="0" fontId="21" fillId="0" borderId="3" xfId="44" applyFont="1" applyFill="1" applyBorder="1" applyAlignment="1"/>
    <xf numFmtId="9" fontId="18" fillId="0" borderId="3" xfId="6" applyNumberFormat="1" applyFont="1" applyFill="1" applyBorder="1" applyAlignment="1">
      <alignment horizontal="right" vertical="center"/>
    </xf>
    <xf numFmtId="9" fontId="19" fillId="0" borderId="3" xfId="6" applyNumberFormat="1" applyFont="1" applyFill="1" applyBorder="1" applyAlignment="1">
      <alignment horizontal="center" vertical="center"/>
    </xf>
    <xf numFmtId="0" fontId="20" fillId="0" borderId="4" xfId="44" quotePrefix="1" applyFont="1" applyFill="1" applyBorder="1" applyAlignment="1">
      <alignment horizontal="center" vertical="center" wrapText="1"/>
    </xf>
    <xf numFmtId="0" fontId="20" fillId="0" borderId="0" xfId="44" quotePrefix="1" applyFont="1" applyFill="1" applyAlignment="1">
      <alignment horizontal="center" vertical="center" wrapText="1"/>
    </xf>
    <xf numFmtId="1" fontId="19" fillId="0" borderId="3" xfId="6" applyNumberFormat="1" applyFont="1" applyFill="1" applyBorder="1" applyAlignment="1">
      <alignment horizontal="center" vertical="center"/>
    </xf>
    <xf numFmtId="0" fontId="17" fillId="0" borderId="4" xfId="6" applyFont="1" applyFill="1" applyBorder="1" applyAlignment="1">
      <alignment vertical="center" textRotation="90" wrapText="1"/>
    </xf>
    <xf numFmtId="0" fontId="14" fillId="0" borderId="0" xfId="44" applyFont="1" applyFill="1" applyAlignment="1"/>
    <xf numFmtId="0" fontId="50" fillId="0" borderId="0" xfId="0" applyFont="1"/>
    <xf numFmtId="0" fontId="50" fillId="0" borderId="0" xfId="0" applyFont="1" applyAlignment="1">
      <alignment wrapText="1"/>
    </xf>
    <xf numFmtId="0" fontId="51" fillId="0" borderId="0" xfId="90">
      <alignment wrapText="1"/>
    </xf>
    <xf numFmtId="0" fontId="10" fillId="0" borderId="0" xfId="5" applyNumberFormat="1"/>
    <xf numFmtId="0" fontId="8" fillId="0" borderId="0" xfId="89" applyFont="1" applyFill="1" applyAlignment="1">
      <alignment horizontal="left"/>
    </xf>
    <xf numFmtId="3" fontId="8" fillId="0" borderId="3" xfId="90" applyNumberFormat="1" applyFont="1" applyFill="1" applyBorder="1" applyAlignment="1">
      <alignment horizontal="right" vertical="center"/>
    </xf>
    <xf numFmtId="3" fontId="8" fillId="0" borderId="3" xfId="5" applyNumberFormat="1" applyFont="1" applyFill="1" applyBorder="1"/>
    <xf numFmtId="0" fontId="8" fillId="0" borderId="0" xfId="3" applyFont="1" applyFill="1" applyBorder="1" applyAlignment="1">
      <alignment horizontal="justify" vertical="top"/>
    </xf>
    <xf numFmtId="3" fontId="48" fillId="0" borderId="0" xfId="5" applyNumberFormat="1" applyFont="1" applyFill="1"/>
    <xf numFmtId="3" fontId="8" fillId="0" borderId="0" xfId="5" applyNumberFormat="1" applyFont="1" applyFill="1"/>
    <xf numFmtId="0" fontId="25" fillId="0" borderId="0" xfId="3" applyFont="1" applyFill="1" applyBorder="1" applyAlignment="1">
      <alignment horizontal="justify" vertical="top"/>
    </xf>
    <xf numFmtId="3" fontId="49" fillId="0" borderId="0" xfId="5" applyNumberFormat="1" applyFont="1" applyFill="1"/>
    <xf numFmtId="3" fontId="25" fillId="0" borderId="0" xfId="5" applyNumberFormat="1" applyFont="1" applyFill="1"/>
    <xf numFmtId="0" fontId="8" fillId="0" borderId="0" xfId="89" quotePrefix="1" applyFont="1" applyFill="1" applyAlignment="1">
      <alignment horizontal="left"/>
    </xf>
    <xf numFmtId="3" fontId="8" fillId="0" borderId="7" xfId="90" applyNumberFormat="1" applyFont="1" applyFill="1" applyBorder="1" applyAlignment="1">
      <alignment horizontal="right" vertical="center"/>
    </xf>
    <xf numFmtId="0" fontId="8" fillId="0" borderId="0" xfId="89" applyFont="1" applyFill="1" applyAlignment="1">
      <alignment horizontal="justify" wrapText="1"/>
    </xf>
    <xf numFmtId="0" fontId="8" fillId="0" borderId="0" xfId="89" quotePrefix="1" applyFont="1" applyFill="1" applyAlignment="1">
      <alignment horizontal="left" wrapText="1"/>
    </xf>
    <xf numFmtId="3" fontId="8" fillId="0" borderId="3" xfId="5" applyNumberFormat="1" applyFont="1" applyFill="1" applyBorder="1" applyAlignment="1">
      <alignment horizontal="center"/>
    </xf>
    <xf numFmtId="3" fontId="8" fillId="0" borderId="8" xfId="5" applyNumberFormat="1" applyFont="1" applyFill="1" applyBorder="1" applyAlignment="1">
      <alignment horizontal="center"/>
    </xf>
    <xf numFmtId="0" fontId="8" fillId="0" borderId="5" xfId="89" quotePrefix="1" applyFont="1" applyFill="1" applyBorder="1" applyAlignment="1">
      <alignment horizontal="left"/>
    </xf>
    <xf numFmtId="0" fontId="8" fillId="0" borderId="8" xfId="89" applyFont="1" applyFill="1" applyBorder="1" applyAlignment="1">
      <alignment horizontal="left"/>
    </xf>
    <xf numFmtId="0" fontId="8" fillId="0" borderId="5" xfId="3" quotePrefix="1" applyFont="1" applyFill="1" applyBorder="1" applyAlignment="1">
      <alignment horizontal="left" vertical="top"/>
    </xf>
    <xf numFmtId="0" fontId="8" fillId="0" borderId="7" xfId="3" applyFont="1" applyFill="1" applyBorder="1" applyAlignment="1">
      <alignment horizontal="justify" vertical="top"/>
    </xf>
    <xf numFmtId="0" fontId="8" fillId="0" borderId="5" xfId="89" applyFont="1" applyFill="1" applyBorder="1" applyAlignment="1">
      <alignment horizontal="left"/>
    </xf>
    <xf numFmtId="0" fontId="8" fillId="0" borderId="7" xfId="3" quotePrefix="1" applyFont="1" applyFill="1" applyBorder="1" applyAlignment="1">
      <alignment horizontal="left" vertical="top"/>
    </xf>
    <xf numFmtId="0" fontId="8" fillId="0" borderId="8" xfId="3" applyFont="1" applyFill="1" applyBorder="1" applyAlignment="1">
      <alignment horizontal="justify" vertical="top"/>
    </xf>
    <xf numFmtId="3" fontId="8" fillId="0" borderId="8" xfId="5" applyNumberFormat="1" applyFont="1" applyFill="1" applyBorder="1"/>
    <xf numFmtId="0" fontId="8" fillId="0" borderId="0" xfId="3" quotePrefix="1" applyFont="1" applyFill="1" applyBorder="1" applyAlignment="1">
      <alignment horizontal="left" vertical="top"/>
    </xf>
    <xf numFmtId="3" fontId="8" fillId="0" borderId="0" xfId="5" applyNumberFormat="1" applyFont="1" applyFill="1" applyBorder="1"/>
    <xf numFmtId="3" fontId="19" fillId="0" borderId="3" xfId="6" applyNumberFormat="1" applyFont="1" applyFill="1" applyBorder="1" applyAlignment="1">
      <alignment vertical="center" wrapText="1"/>
    </xf>
    <xf numFmtId="3" fontId="19" fillId="0" borderId="5" xfId="6" applyNumberFormat="1" applyFont="1" applyFill="1" applyBorder="1" applyAlignment="1">
      <alignment vertical="center" wrapText="1"/>
    </xf>
    <xf numFmtId="3" fontId="18" fillId="0" borderId="3" xfId="7" applyNumberFormat="1" applyFont="1" applyFill="1" applyBorder="1" applyAlignment="1">
      <alignment vertical="center"/>
    </xf>
    <xf numFmtId="0" fontId="19" fillId="0" borderId="3" xfId="6" applyFont="1" applyFill="1" applyBorder="1" applyAlignment="1">
      <alignment vertical="center" wrapText="1"/>
    </xf>
    <xf numFmtId="0" fontId="19" fillId="0" borderId="5" xfId="6" applyFont="1" applyFill="1" applyBorder="1" applyAlignment="1">
      <alignment vertical="center" wrapText="1"/>
    </xf>
    <xf numFmtId="0" fontId="8" fillId="0" borderId="1" xfId="89" quotePrefix="1" applyFont="1" applyFill="1" applyBorder="1" applyAlignment="1">
      <alignment horizontal="left"/>
    </xf>
    <xf numFmtId="0" fontId="8" fillId="0" borderId="1" xfId="89" applyFont="1" applyFill="1" applyBorder="1" applyAlignment="1">
      <alignment horizontal="left"/>
    </xf>
    <xf numFmtId="3" fontId="8" fillId="0" borderId="1" xfId="5" applyNumberFormat="1" applyFont="1" applyFill="1" applyBorder="1" applyAlignment="1">
      <alignment horizontal="center"/>
    </xf>
    <xf numFmtId="0" fontId="8" fillId="0" borderId="2" xfId="89" applyFont="1" applyFill="1" applyBorder="1" applyAlignment="1">
      <alignment horizontal="left"/>
    </xf>
    <xf numFmtId="0" fontId="20" fillId="0" borderId="8" xfId="44" quotePrefix="1" applyFont="1" applyFill="1" applyBorder="1" applyAlignment="1">
      <alignment horizontal="center" vertical="center" wrapText="1"/>
    </xf>
    <xf numFmtId="0" fontId="8" fillId="0" borderId="8" xfId="3" applyFont="1" applyFill="1" applyBorder="1" applyAlignment="1">
      <alignment horizontal="justify" vertical="top"/>
    </xf>
    <xf numFmtId="0" fontId="57" fillId="0" borderId="0" xfId="0" applyFont="1"/>
    <xf numFmtId="0" fontId="8" fillId="0" borderId="24" xfId="89" applyFont="1" applyFill="1" applyBorder="1" applyAlignment="1">
      <alignment horizontal="left"/>
    </xf>
    <xf numFmtId="3" fontId="8" fillId="0" borderId="3" xfId="5" applyNumberFormat="1" applyFont="1" applyFill="1" applyBorder="1" applyAlignment="1">
      <alignment horizontal="right"/>
    </xf>
    <xf numFmtId="0" fontId="58" fillId="0" borderId="0" xfId="0" applyFont="1"/>
    <xf numFmtId="3" fontId="50" fillId="0" borderId="0" xfId="0" applyNumberFormat="1" applyFont="1"/>
    <xf numFmtId="0" fontId="59" fillId="49" borderId="0" xfId="0" applyFont="1" applyFill="1" applyAlignment="1">
      <alignment horizontal="left"/>
    </xf>
    <xf numFmtId="0" fontId="59" fillId="49" borderId="0" xfId="0" applyFont="1" applyFill="1"/>
    <xf numFmtId="3" fontId="59" fillId="49" borderId="0" xfId="0" applyNumberFormat="1" applyFont="1" applyFill="1"/>
    <xf numFmtId="0" fontId="58" fillId="0" borderId="0" xfId="0" applyFont="1" applyAlignment="1">
      <alignment wrapText="1"/>
    </xf>
    <xf numFmtId="3" fontId="58" fillId="0" borderId="0" xfId="0" applyNumberFormat="1" applyFont="1" applyAlignment="1">
      <alignment wrapText="1"/>
    </xf>
    <xf numFmtId="0" fontId="50" fillId="0" borderId="0" xfId="0" applyFont="1" applyAlignment="1">
      <alignment horizontal="left" wrapText="1"/>
    </xf>
    <xf numFmtId="3" fontId="50" fillId="0" borderId="0" xfId="0" applyNumberFormat="1" applyFont="1" applyAlignment="1">
      <alignment wrapText="1"/>
    </xf>
    <xf numFmtId="0" fontId="58" fillId="0" borderId="0" xfId="0" applyFont="1" applyAlignment="1">
      <alignment horizontal="left" wrapText="1"/>
    </xf>
    <xf numFmtId="0" fontId="50" fillId="0" borderId="0" xfId="0" applyFont="1" applyAlignment="1">
      <alignment horizontal="left"/>
    </xf>
    <xf numFmtId="3" fontId="50" fillId="0" borderId="24" xfId="0" applyNumberFormat="1" applyFont="1" applyBorder="1" applyAlignment="1">
      <alignment horizontal="center" vertical="center"/>
    </xf>
    <xf numFmtId="3" fontId="60" fillId="0" borderId="0" xfId="5" applyNumberFormat="1" applyFont="1"/>
    <xf numFmtId="0" fontId="3" fillId="0" borderId="0" xfId="127" applyFont="1" applyFill="1" applyBorder="1"/>
    <xf numFmtId="0" fontId="18" fillId="0" borderId="26" xfId="127" applyNumberFormat="1" applyFont="1" applyFill="1" applyBorder="1" applyAlignment="1">
      <alignment horizontal="center" vertical="center" wrapText="1" readingOrder="1"/>
    </xf>
    <xf numFmtId="0" fontId="18" fillId="0" borderId="26" xfId="127" applyNumberFormat="1" applyFont="1" applyFill="1" applyBorder="1" applyAlignment="1">
      <alignment horizontal="center" vertical="center" wrapText="1"/>
    </xf>
    <xf numFmtId="3" fontId="18" fillId="0" borderId="26" xfId="127" applyNumberFormat="1" applyFont="1" applyFill="1" applyBorder="1" applyAlignment="1">
      <alignment horizontal="center" vertical="center" wrapText="1" readingOrder="1"/>
    </xf>
    <xf numFmtId="0" fontId="61" fillId="0" borderId="0" xfId="127" applyFont="1" applyFill="1" applyBorder="1"/>
    <xf numFmtId="0" fontId="5" fillId="2" borderId="0" xfId="127" applyNumberFormat="1" applyFont="1" applyFill="1" applyBorder="1" applyAlignment="1">
      <alignment horizontal="left" vertical="center" wrapText="1" readingOrder="1"/>
    </xf>
    <xf numFmtId="0" fontId="5" fillId="2" borderId="0" xfId="127" applyNumberFormat="1" applyFont="1" applyFill="1" applyBorder="1" applyAlignment="1">
      <alignment vertical="center" wrapText="1"/>
    </xf>
    <xf numFmtId="3" fontId="5" fillId="2" borderId="0" xfId="127" applyNumberFormat="1" applyFont="1" applyFill="1" applyBorder="1" applyAlignment="1">
      <alignment horizontal="right" vertical="center" wrapText="1" readingOrder="1"/>
    </xf>
    <xf numFmtId="0" fontId="5" fillId="3" borderId="0" xfId="127" applyNumberFormat="1" applyFont="1" applyFill="1" applyBorder="1" applyAlignment="1">
      <alignment horizontal="left" vertical="center" wrapText="1" readingOrder="1"/>
    </xf>
    <xf numFmtId="0" fontId="5" fillId="3" borderId="0" xfId="127" applyNumberFormat="1" applyFont="1" applyFill="1" applyBorder="1" applyAlignment="1">
      <alignment vertical="center" wrapText="1"/>
    </xf>
    <xf numFmtId="3" fontId="5" fillId="3" borderId="0" xfId="127" applyNumberFormat="1" applyFont="1" applyFill="1" applyBorder="1" applyAlignment="1">
      <alignment horizontal="right" vertical="center" wrapText="1" readingOrder="1"/>
    </xf>
    <xf numFmtId="0" fontId="5" fillId="36" borderId="0" xfId="127" applyNumberFormat="1" applyFont="1" applyFill="1" applyBorder="1" applyAlignment="1">
      <alignment horizontal="left" vertical="center" wrapText="1" readingOrder="1"/>
    </xf>
    <xf numFmtId="0" fontId="5" fillId="36" borderId="0" xfId="127" applyNumberFormat="1" applyFont="1" applyFill="1" applyBorder="1" applyAlignment="1">
      <alignment vertical="center" wrapText="1"/>
    </xf>
    <xf numFmtId="3" fontId="5" fillId="36" borderId="0" xfId="127" applyNumberFormat="1" applyFont="1" applyFill="1" applyBorder="1" applyAlignment="1">
      <alignment horizontal="right" vertical="center" wrapText="1" readingOrder="1"/>
    </xf>
    <xf numFmtId="0" fontId="6" fillId="37" borderId="0" xfId="127" applyNumberFormat="1" applyFont="1" applyFill="1" applyBorder="1" applyAlignment="1">
      <alignment horizontal="left" vertical="center" wrapText="1" readingOrder="1"/>
    </xf>
    <xf numFmtId="0" fontId="6" fillId="37" borderId="0" xfId="127" applyNumberFormat="1" applyFont="1" applyFill="1" applyBorder="1" applyAlignment="1">
      <alignment vertical="center" wrapText="1"/>
    </xf>
    <xf numFmtId="3" fontId="6" fillId="37" borderId="0" xfId="127" applyNumberFormat="1" applyFont="1" applyFill="1" applyBorder="1" applyAlignment="1">
      <alignment horizontal="right" vertical="center" wrapText="1" readingOrder="1"/>
    </xf>
    <xf numFmtId="0" fontId="6" fillId="38" borderId="0" xfId="127" applyNumberFormat="1" applyFont="1" applyFill="1" applyBorder="1" applyAlignment="1">
      <alignment horizontal="left" vertical="center" wrapText="1" readingOrder="1"/>
    </xf>
    <xf numFmtId="0" fontId="6" fillId="38" borderId="0" xfId="127" applyNumberFormat="1" applyFont="1" applyFill="1" applyBorder="1" applyAlignment="1">
      <alignment vertical="center" wrapText="1"/>
    </xf>
    <xf numFmtId="3" fontId="6" fillId="38" borderId="0" xfId="127" applyNumberFormat="1" applyFont="1" applyFill="1" applyBorder="1" applyAlignment="1">
      <alignment horizontal="right" vertical="center" wrapText="1" readingOrder="1"/>
    </xf>
    <xf numFmtId="0" fontId="6" fillId="39" borderId="0" xfId="127" applyNumberFormat="1" applyFont="1" applyFill="1" applyBorder="1" applyAlignment="1">
      <alignment horizontal="left" vertical="center" wrapText="1" readingOrder="1"/>
    </xf>
    <xf numFmtId="0" fontId="6" fillId="39" borderId="0" xfId="127" applyNumberFormat="1" applyFont="1" applyFill="1" applyBorder="1" applyAlignment="1">
      <alignment vertical="center" wrapText="1"/>
    </xf>
    <xf numFmtId="3" fontId="6" fillId="39" borderId="0" xfId="127" applyNumberFormat="1" applyFont="1" applyFill="1" applyBorder="1" applyAlignment="1">
      <alignment horizontal="right" vertical="center" wrapText="1" readingOrder="1"/>
    </xf>
    <xf numFmtId="0" fontId="6" fillId="40" borderId="0" xfId="127" applyNumberFormat="1" applyFont="1" applyFill="1" applyBorder="1" applyAlignment="1">
      <alignment horizontal="left" vertical="center" wrapText="1" readingOrder="1"/>
    </xf>
    <xf numFmtId="0" fontId="6" fillId="40" borderId="0" xfId="127" applyNumberFormat="1" applyFont="1" applyFill="1" applyBorder="1" applyAlignment="1">
      <alignment vertical="center" wrapText="1"/>
    </xf>
    <xf numFmtId="3" fontId="6" fillId="40" borderId="0" xfId="127" applyNumberFormat="1" applyFont="1" applyFill="1" applyBorder="1" applyAlignment="1">
      <alignment horizontal="right" vertical="center" wrapText="1" readingOrder="1"/>
    </xf>
    <xf numFmtId="0" fontId="4" fillId="0" borderId="0" xfId="127" applyNumberFormat="1" applyFont="1" applyFill="1" applyBorder="1" applyAlignment="1">
      <alignment horizontal="left" vertical="center" wrapText="1" readingOrder="1"/>
    </xf>
    <xf numFmtId="0" fontId="4" fillId="0" borderId="0" xfId="127" applyNumberFormat="1" applyFont="1" applyFill="1" applyBorder="1" applyAlignment="1">
      <alignment vertical="center" wrapText="1"/>
    </xf>
    <xf numFmtId="3" fontId="4" fillId="0" borderId="0" xfId="127" applyNumberFormat="1" applyFont="1" applyFill="1" applyBorder="1" applyAlignment="1">
      <alignment horizontal="right" vertical="center" wrapText="1" readingOrder="1"/>
    </xf>
    <xf numFmtId="0" fontId="5" fillId="41" borderId="0" xfId="127" applyNumberFormat="1" applyFont="1" applyFill="1" applyBorder="1" applyAlignment="1">
      <alignment horizontal="left" vertical="center" wrapText="1" readingOrder="1"/>
    </xf>
    <xf numFmtId="0" fontId="5" fillId="41" borderId="0" xfId="127" applyNumberFormat="1" applyFont="1" applyFill="1" applyBorder="1" applyAlignment="1">
      <alignment vertical="center" wrapText="1"/>
    </xf>
    <xf numFmtId="3" fontId="5" fillId="41" borderId="0" xfId="127" applyNumberFormat="1" applyFont="1" applyFill="1" applyBorder="1" applyAlignment="1">
      <alignment horizontal="right" vertical="center" wrapText="1" readingOrder="1"/>
    </xf>
    <xf numFmtId="0" fontId="62" fillId="0" borderId="0" xfId="127" applyNumberFormat="1" applyFont="1" applyFill="1" applyBorder="1" applyAlignment="1">
      <alignment horizontal="left" vertical="center" wrapText="1" readingOrder="1"/>
    </xf>
    <xf numFmtId="0" fontId="62" fillId="0" borderId="0" xfId="127" applyNumberFormat="1" applyFont="1" applyFill="1" applyBorder="1" applyAlignment="1">
      <alignment vertical="center" wrapText="1"/>
    </xf>
    <xf numFmtId="3" fontId="62" fillId="0" borderId="0" xfId="127" applyNumberFormat="1" applyFont="1" applyFill="1" applyBorder="1" applyAlignment="1">
      <alignment horizontal="right" vertical="center" wrapText="1" readingOrder="1"/>
    </xf>
    <xf numFmtId="164" fontId="62" fillId="0" borderId="0" xfId="127" applyNumberFormat="1" applyFont="1" applyFill="1" applyBorder="1" applyAlignment="1">
      <alignment horizontal="right" vertical="center" wrapText="1" readingOrder="1"/>
    </xf>
    <xf numFmtId="0" fontId="3" fillId="0" borderId="0" xfId="127" applyFont="1" applyFill="1" applyBorder="1" applyAlignment="1">
      <alignment wrapText="1"/>
    </xf>
    <xf numFmtId="3" fontId="3" fillId="0" borderId="0" xfId="127" applyNumberFormat="1" applyFont="1" applyFill="1" applyBorder="1"/>
    <xf numFmtId="0" fontId="25" fillId="0" borderId="0" xfId="6" quotePrefix="1" applyFont="1" applyFill="1" applyBorder="1" applyAlignment="1">
      <alignment horizontal="left" vertical="center" wrapText="1"/>
    </xf>
    <xf numFmtId="165" fontId="5" fillId="2" borderId="0" xfId="127" applyNumberFormat="1" applyFont="1" applyFill="1" applyBorder="1" applyAlignment="1">
      <alignment horizontal="right" vertical="center" wrapText="1" readingOrder="1"/>
    </xf>
    <xf numFmtId="0" fontId="18" fillId="0" borderId="3" xfId="6" applyFont="1" applyFill="1" applyBorder="1" applyAlignment="1">
      <alignment horizontal="center" vertical="center" wrapText="1"/>
    </xf>
    <xf numFmtId="0" fontId="16" fillId="4" borderId="3" xfId="6" applyFont="1" applyFill="1" applyBorder="1" applyAlignment="1">
      <alignment horizontal="center" vertical="center" wrapText="1"/>
    </xf>
    <xf numFmtId="0" fontId="17" fillId="0" borderId="3" xfId="6" applyFont="1" applyFill="1" applyBorder="1" applyAlignment="1">
      <alignment horizontal="center" vertical="center" textRotation="90" wrapText="1"/>
    </xf>
    <xf numFmtId="0" fontId="17" fillId="0" borderId="3" xfId="6" quotePrefix="1" applyFont="1" applyFill="1" applyBorder="1" applyAlignment="1">
      <alignment horizontal="center" vertical="center" textRotation="90" wrapText="1"/>
    </xf>
    <xf numFmtId="0" fontId="12" fillId="0" borderId="0" xfId="3" applyFont="1" applyFill="1" applyAlignment="1">
      <alignment horizontal="center"/>
    </xf>
    <xf numFmtId="0" fontId="12" fillId="35" borderId="0" xfId="3" applyFont="1" applyFill="1" applyAlignment="1">
      <alignment horizontal="center"/>
    </xf>
    <xf numFmtId="0" fontId="63" fillId="4" borderId="3" xfId="6" applyFont="1" applyFill="1" applyBorder="1" applyAlignment="1">
      <alignment horizontal="center" vertical="center" wrapText="1"/>
    </xf>
    <xf numFmtId="3" fontId="20" fillId="35" borderId="3" xfId="6" applyNumberFormat="1" applyFont="1" applyFill="1" applyBorder="1" applyAlignment="1">
      <alignment vertical="center" wrapText="1"/>
    </xf>
    <xf numFmtId="3" fontId="20" fillId="35" borderId="3" xfId="7" applyNumberFormat="1" applyFont="1" applyFill="1" applyBorder="1" applyAlignment="1">
      <alignment vertical="center"/>
    </xf>
    <xf numFmtId="3" fontId="20" fillId="0" borderId="3" xfId="6" applyNumberFormat="1" applyFont="1" applyFill="1" applyBorder="1" applyAlignment="1">
      <alignment vertical="center" wrapText="1"/>
    </xf>
    <xf numFmtId="3" fontId="64" fillId="35" borderId="0" xfId="4" applyNumberFormat="1" applyFont="1" applyFill="1" applyAlignment="1">
      <alignment wrapText="1"/>
    </xf>
    <xf numFmtId="0" fontId="23" fillId="35" borderId="0" xfId="4" applyFont="1" applyFill="1" applyAlignment="1">
      <alignment wrapText="1"/>
    </xf>
    <xf numFmtId="0" fontId="8" fillId="35" borderId="0" xfId="4" applyFont="1" applyFill="1"/>
    <xf numFmtId="0" fontId="65" fillId="35" borderId="0" xfId="4" applyFont="1" applyFill="1" applyAlignment="1">
      <alignment wrapText="1"/>
    </xf>
    <xf numFmtId="0" fontId="10" fillId="35" borderId="0" xfId="44" applyFill="1">
      <alignment wrapText="1"/>
    </xf>
    <xf numFmtId="3" fontId="25" fillId="35" borderId="0" xfId="4" applyNumberFormat="1" applyFont="1" applyFill="1" applyAlignment="1">
      <alignment horizontal="center"/>
    </xf>
    <xf numFmtId="3" fontId="25" fillId="35" borderId="0" xfId="4" quotePrefix="1" applyNumberFormat="1" applyFont="1" applyFill="1" applyAlignment="1">
      <alignment horizontal="center"/>
    </xf>
    <xf numFmtId="0" fontId="66" fillId="35" borderId="0" xfId="0" applyFont="1" applyFill="1"/>
    <xf numFmtId="0" fontId="0" fillId="35" borderId="0" xfId="0" applyFill="1"/>
    <xf numFmtId="0" fontId="0" fillId="0" borderId="0" xfId="0" applyAlignment="1">
      <alignment horizontal="left"/>
    </xf>
    <xf numFmtId="0" fontId="8" fillId="0" borderId="5" xfId="3" applyFont="1" applyFill="1" applyBorder="1" applyAlignment="1">
      <alignment horizontal="left" vertical="top" wrapText="1"/>
    </xf>
    <xf numFmtId="0" fontId="8" fillId="0" borderId="8" xfId="3" applyFont="1" applyFill="1" applyBorder="1" applyAlignment="1">
      <alignment horizontal="left" vertical="top" wrapText="1"/>
    </xf>
    <xf numFmtId="0" fontId="8" fillId="0" borderId="5" xfId="3" applyFont="1" applyFill="1" applyBorder="1" applyAlignment="1">
      <alignment horizontal="left" vertical="top"/>
    </xf>
    <xf numFmtId="0" fontId="8" fillId="0" borderId="8" xfId="3" applyFont="1" applyFill="1" applyBorder="1" applyAlignment="1">
      <alignment horizontal="left" vertical="top"/>
    </xf>
    <xf numFmtId="0" fontId="8" fillId="0" borderId="4" xfId="3" quotePrefix="1" applyFont="1" applyFill="1" applyBorder="1" applyAlignment="1">
      <alignment horizontal="left" vertical="top"/>
    </xf>
    <xf numFmtId="0" fontId="8" fillId="0" borderId="4" xfId="3" applyFont="1" applyFill="1" applyBorder="1" applyAlignment="1">
      <alignment horizontal="justify" vertical="top"/>
    </xf>
    <xf numFmtId="0" fontId="8" fillId="0" borderId="3" xfId="3" quotePrefix="1" applyFont="1" applyFill="1" applyBorder="1" applyAlignment="1">
      <alignment horizontal="left" vertical="top"/>
    </xf>
    <xf numFmtId="0" fontId="8" fillId="0" borderId="3" xfId="3" applyFont="1" applyFill="1" applyBorder="1" applyAlignment="1">
      <alignment horizontal="justify" vertical="top"/>
    </xf>
    <xf numFmtId="0" fontId="8" fillId="0" borderId="0" xfId="89" quotePrefix="1" applyFont="1" applyFill="1" applyAlignment="1">
      <alignment horizontal="left" wrapText="1"/>
    </xf>
    <xf numFmtId="0" fontId="8" fillId="0" borderId="0" xfId="89" applyFont="1" applyFill="1" applyAlignment="1">
      <alignment horizontal="justify" wrapText="1"/>
    </xf>
    <xf numFmtId="0" fontId="8" fillId="0" borderId="1" xfId="89" applyFont="1" applyFill="1" applyBorder="1" applyAlignment="1">
      <alignment horizontal="left" wrapText="1"/>
    </xf>
    <xf numFmtId="0" fontId="8" fillId="0" borderId="0" xfId="89" applyFont="1" applyFill="1" applyAlignment="1">
      <alignment horizontal="left" wrapText="1"/>
    </xf>
    <xf numFmtId="0" fontId="12" fillId="0" borderId="0" xfId="3" quotePrefix="1" applyFont="1" applyFill="1" applyAlignment="1">
      <alignment horizontal="center" wrapText="1"/>
    </xf>
    <xf numFmtId="0" fontId="12" fillId="0" borderId="0" xfId="3" applyFont="1" applyFill="1" applyAlignment="1">
      <alignment horizontal="center" wrapText="1"/>
    </xf>
    <xf numFmtId="0" fontId="25" fillId="0" borderId="0" xfId="89" applyFont="1" applyAlignment="1">
      <alignment horizontal="center"/>
    </xf>
    <xf numFmtId="0" fontId="25" fillId="0" borderId="0" xfId="3" quotePrefix="1" applyFont="1" applyFill="1" applyAlignment="1">
      <alignment horizontal="left" wrapText="1"/>
    </xf>
    <xf numFmtId="0" fontId="25" fillId="0" borderId="0" xfId="3" applyFont="1" applyFill="1" applyAlignment="1">
      <alignment horizontal="left" wrapText="1"/>
    </xf>
    <xf numFmtId="0" fontId="8" fillId="0" borderId="5" xfId="3" quotePrefix="1" applyFont="1" applyFill="1" applyBorder="1" applyAlignment="1">
      <alignment horizontal="left" vertical="top"/>
    </xf>
    <xf numFmtId="0" fontId="8" fillId="0" borderId="8" xfId="3" quotePrefix="1" applyFont="1" applyFill="1" applyBorder="1" applyAlignment="1">
      <alignment horizontal="left" vertical="top"/>
    </xf>
    <xf numFmtId="0" fontId="8" fillId="0" borderId="5" xfId="3" applyFont="1" applyFill="1" applyBorder="1" applyAlignment="1">
      <alignment horizontal="justify" vertical="top"/>
    </xf>
    <xf numFmtId="0" fontId="8" fillId="0" borderId="8" xfId="3" applyFont="1" applyFill="1" applyBorder="1" applyAlignment="1">
      <alignment horizontal="justify" vertical="top"/>
    </xf>
    <xf numFmtId="0" fontId="8" fillId="0" borderId="7" xfId="3" applyFont="1" applyFill="1" applyBorder="1" applyAlignment="1">
      <alignment horizontal="justify" vertical="top"/>
    </xf>
    <xf numFmtId="0" fontId="58" fillId="0" borderId="0" xfId="0" applyFont="1" applyAlignment="1">
      <alignment horizontal="left" wrapText="1"/>
    </xf>
    <xf numFmtId="0" fontId="7" fillId="0" borderId="0" xfId="1" applyFont="1" applyFill="1" applyBorder="1" applyAlignment="1">
      <alignment horizontal="center" vertical="center"/>
    </xf>
    <xf numFmtId="0" fontId="8" fillId="0" borderId="1" xfId="1" quotePrefix="1" applyFont="1" applyFill="1" applyBorder="1" applyAlignment="1">
      <alignment horizontal="left" vertical="justify" wrapText="1"/>
    </xf>
    <xf numFmtId="0" fontId="8" fillId="0" borderId="1" xfId="1" applyFont="1" applyFill="1" applyBorder="1" applyAlignment="1">
      <alignment horizontal="left" vertical="justify" wrapText="1"/>
    </xf>
    <xf numFmtId="0" fontId="50" fillId="0" borderId="24" xfId="0" applyFont="1" applyBorder="1" applyAlignment="1">
      <alignment horizontal="left" vertical="center" wrapText="1"/>
    </xf>
    <xf numFmtId="0" fontId="25" fillId="0" borderId="0" xfId="6" quotePrefix="1" applyFont="1" applyFill="1" applyBorder="1" applyAlignment="1">
      <alignment horizontal="left" vertical="center" wrapText="1"/>
    </xf>
    <xf numFmtId="0" fontId="8" fillId="0" borderId="25" xfId="6" quotePrefix="1" applyFont="1" applyBorder="1" applyAlignment="1">
      <alignment horizontal="left" vertical="top" wrapText="1"/>
    </xf>
    <xf numFmtId="0" fontId="17" fillId="0" borderId="3" xfId="6" applyFont="1" applyFill="1" applyBorder="1" applyAlignment="1">
      <alignment horizontal="center" vertical="center" textRotation="90" wrapText="1"/>
    </xf>
    <xf numFmtId="0" fontId="18" fillId="0" borderId="3" xfId="6" applyFont="1" applyFill="1" applyBorder="1" applyAlignment="1">
      <alignment horizontal="center" vertical="center" wrapText="1"/>
    </xf>
    <xf numFmtId="0" fontId="12" fillId="0" borderId="0" xfId="3" applyFont="1" applyFill="1" applyAlignment="1">
      <alignment horizontal="left"/>
    </xf>
    <xf numFmtId="0" fontId="13" fillId="0" borderId="0" xfId="4" applyFont="1" applyFill="1" applyAlignment="1">
      <alignment horizontal="center"/>
    </xf>
    <xf numFmtId="0" fontId="8" fillId="0" borderId="0" xfId="5" quotePrefix="1" applyFont="1" applyFill="1" applyAlignment="1">
      <alignment horizontal="left" wrapText="1"/>
    </xf>
    <xf numFmtId="0" fontId="16" fillId="4" borderId="3" xfId="6" applyFont="1" applyFill="1" applyBorder="1" applyAlignment="1">
      <alignment horizontal="center" vertical="center" wrapText="1"/>
    </xf>
    <xf numFmtId="0" fontId="12" fillId="0" borderId="0" xfId="4" applyFont="1" applyAlignment="1">
      <alignment horizontal="left" vertical="center"/>
    </xf>
    <xf numFmtId="0" fontId="25" fillId="0" borderId="0" xfId="4" applyFont="1" applyAlignment="1">
      <alignment horizontal="center"/>
    </xf>
    <xf numFmtId="0" fontId="8" fillId="0" borderId="0" xfId="4" quotePrefix="1" applyFont="1" applyFill="1" applyAlignment="1">
      <alignment horizontal="left" wrapText="1"/>
    </xf>
    <xf numFmtId="0" fontId="17" fillId="0" borderId="3" xfId="6" quotePrefix="1" applyFont="1" applyFill="1" applyBorder="1" applyAlignment="1">
      <alignment horizontal="center" vertical="center" textRotation="90" wrapText="1"/>
    </xf>
    <xf numFmtId="0" fontId="17" fillId="0" borderId="4" xfId="6" quotePrefix="1" applyFont="1" applyFill="1" applyBorder="1" applyAlignment="1">
      <alignment horizontal="center" vertical="center" textRotation="90" wrapText="1"/>
    </xf>
    <xf numFmtId="0" fontId="17" fillId="0" borderId="6" xfId="6" quotePrefix="1" applyFont="1" applyFill="1" applyBorder="1" applyAlignment="1">
      <alignment horizontal="center" vertical="center" textRotation="90" wrapText="1"/>
    </xf>
    <xf numFmtId="0" fontId="17" fillId="0" borderId="7" xfId="6" quotePrefix="1" applyFont="1" applyFill="1" applyBorder="1" applyAlignment="1">
      <alignment horizontal="center" vertical="center" textRotation="90" wrapText="1"/>
    </xf>
    <xf numFmtId="0" fontId="17" fillId="0" borderId="6" xfId="6" applyFont="1" applyFill="1" applyBorder="1" applyAlignment="1">
      <alignment horizontal="center" vertical="center" textRotation="90" wrapText="1"/>
    </xf>
    <xf numFmtId="0" fontId="17" fillId="0" borderId="7" xfId="6" applyFont="1" applyFill="1" applyBorder="1" applyAlignment="1">
      <alignment horizontal="center" vertical="center" textRotation="90" wrapText="1"/>
    </xf>
    <xf numFmtId="0" fontId="17" fillId="0" borderId="4" xfId="6" applyFont="1" applyFill="1" applyBorder="1" applyAlignment="1">
      <alignment horizontal="center" vertical="center" textRotation="90" wrapText="1"/>
    </xf>
    <xf numFmtId="0" fontId="9" fillId="0" borderId="0" xfId="4" applyNumberFormat="1" applyFont="1" applyAlignment="1">
      <alignment horizontal="left" wrapText="1"/>
    </xf>
  </cellXfs>
  <cellStyles count="128">
    <cellStyle name="20% - Accent1" xfId="8"/>
    <cellStyle name="20% - Accent2" xfId="9"/>
    <cellStyle name="20% - Accent3" xfId="10"/>
    <cellStyle name="20% - Accent4" xfId="11"/>
    <cellStyle name="20% - Accent5" xfId="12"/>
    <cellStyle name="20% - Accent6" xfId="13"/>
    <cellStyle name="20% - Isticanje1 2" xfId="91"/>
    <cellStyle name="20% - Isticanje2 2" xfId="92"/>
    <cellStyle name="20% - Isticanje3 2" xfId="93"/>
    <cellStyle name="20% - Isticanje4 2" xfId="94"/>
    <cellStyle name="20% - Isticanje5 2" xfId="95"/>
    <cellStyle name="20% - Isticanje6 2" xfId="96"/>
    <cellStyle name="40% - Accent1" xfId="14"/>
    <cellStyle name="40% - Accent2" xfId="15"/>
    <cellStyle name="40% - Accent3" xfId="16"/>
    <cellStyle name="40% - Accent4" xfId="17"/>
    <cellStyle name="40% - Accent5" xfId="18"/>
    <cellStyle name="40% - Accent6" xfId="19"/>
    <cellStyle name="40% - Isticanje2 2" xfId="97"/>
    <cellStyle name="40% - Isticanje3 2" xfId="98"/>
    <cellStyle name="40% - Isticanje4 2" xfId="99"/>
    <cellStyle name="40% - Isticanje5 2" xfId="100"/>
    <cellStyle name="40% - Isticanje6 2" xfId="101"/>
    <cellStyle name="40% - Naglasak1" xfId="102"/>
    <cellStyle name="40% - Naglasak1 2" xfId="20"/>
    <cellStyle name="60% - Accent1" xfId="21"/>
    <cellStyle name="60% - Accent2" xfId="22"/>
    <cellStyle name="60% - Accent3" xfId="23"/>
    <cellStyle name="60% - Accent4" xfId="24"/>
    <cellStyle name="60% - Accent5" xfId="25"/>
    <cellStyle name="60% - Accent6" xfId="26"/>
    <cellStyle name="60% - Isticanje1 2" xfId="103"/>
    <cellStyle name="60% - Isticanje2 2" xfId="104"/>
    <cellStyle name="60% - Isticanje3 2" xfId="105"/>
    <cellStyle name="60% - Isticanje4 2" xfId="106"/>
    <cellStyle name="60% - Isticanje5 2" xfId="107"/>
    <cellStyle name="60% - Isticanje6 2" xfId="108"/>
    <cellStyle name="Accent1" xfId="27"/>
    <cellStyle name="Accent2" xfId="28"/>
    <cellStyle name="Accent3" xfId="29"/>
    <cellStyle name="Accent4" xfId="30"/>
    <cellStyle name="Accent5" xfId="31"/>
    <cellStyle name="Accent6" xfId="32"/>
    <cellStyle name="Bad" xfId="33"/>
    <cellStyle name="Calculation" xfId="34"/>
    <cellStyle name="Check Cell" xfId="35"/>
    <cellStyle name="Explanatory Text" xfId="36"/>
    <cellStyle name="Heading 1" xfId="37"/>
    <cellStyle name="Heading 2" xfId="38"/>
    <cellStyle name="Heading 3" xfId="39"/>
    <cellStyle name="Heading 4" xfId="40"/>
    <cellStyle name="Input" xfId="41"/>
    <cellStyle name="Isticanje1 2" xfId="109"/>
    <cellStyle name="Isticanje2 2" xfId="110"/>
    <cellStyle name="Isticanje3 2" xfId="111"/>
    <cellStyle name="Isticanje4 2" xfId="112"/>
    <cellStyle name="Isticanje5 2" xfId="113"/>
    <cellStyle name="Isticanje6 2" xfId="114"/>
    <cellStyle name="Izračun 2" xfId="115"/>
    <cellStyle name="Linked Cell" xfId="42"/>
    <cellStyle name="Loše 2" xfId="116"/>
    <cellStyle name="Naslov 1 2" xfId="117"/>
    <cellStyle name="Naslov 2 2" xfId="118"/>
    <cellStyle name="Naslov 3 2" xfId="119"/>
    <cellStyle name="Naslov 4 2" xfId="120"/>
    <cellStyle name="Neutral" xfId="43"/>
    <cellStyle name="Neutralno 2" xfId="121"/>
    <cellStyle name="Normal 2" xfId="127"/>
    <cellStyle name="Normalno" xfId="0" builtinId="0"/>
    <cellStyle name="Normalno 2" xfId="1"/>
    <cellStyle name="Normalno 2 2" xfId="44"/>
    <cellStyle name="Normalno 3" xfId="7"/>
    <cellStyle name="Normalno 4" xfId="6"/>
    <cellStyle name="Normalno 5" xfId="2"/>
    <cellStyle name="Normalno 6" xfId="90"/>
    <cellStyle name="Obično 2" xfId="45"/>
    <cellStyle name="Obično 3" xfId="46"/>
    <cellStyle name="Obično 3 2" xfId="47"/>
    <cellStyle name="Obično 4" xfId="4"/>
    <cellStyle name="Obično_1Prihodi-rashodi2004" xfId="3"/>
    <cellStyle name="Obično_Knjiga1" xfId="5"/>
    <cellStyle name="Obično_obračun 2009 prva strana" xfId="89"/>
    <cellStyle name="Povezana ćelija 2" xfId="122"/>
    <cellStyle name="Provjera ćelije 2" xfId="123"/>
    <cellStyle name="SAPBEXaggData" xfId="48"/>
    <cellStyle name="SAPBEXaggDataEmph" xfId="49"/>
    <cellStyle name="SAPBEXaggItem" xfId="50"/>
    <cellStyle name="SAPBEXaggItemX" xfId="51"/>
    <cellStyle name="SAPBEXchaText" xfId="52"/>
    <cellStyle name="SAPBEXexcBad7" xfId="53"/>
    <cellStyle name="SAPBEXexcBad8" xfId="54"/>
    <cellStyle name="SAPBEXexcBad9" xfId="55"/>
    <cellStyle name="SAPBEXexcCritical4" xfId="56"/>
    <cellStyle name="SAPBEXexcCritical5" xfId="57"/>
    <cellStyle name="SAPBEXexcCritical6" xfId="58"/>
    <cellStyle name="SAPBEXexcGood1" xfId="59"/>
    <cellStyle name="SAPBEXexcGood2" xfId="60"/>
    <cellStyle name="SAPBEXexcGood3" xfId="61"/>
    <cellStyle name="SAPBEXfilterDrill" xfId="62"/>
    <cellStyle name="SAPBEXfilterItem" xfId="63"/>
    <cellStyle name="SAPBEXfilterText" xfId="64"/>
    <cellStyle name="SAPBEXformats" xfId="65"/>
    <cellStyle name="SAPBEXheaderItem" xfId="66"/>
    <cellStyle name="SAPBEXheaderText" xfId="67"/>
    <cellStyle name="SAPBEXHLevel0" xfId="68"/>
    <cellStyle name="SAPBEXHLevel0X" xfId="69"/>
    <cellStyle name="SAPBEXHLevel1" xfId="70"/>
    <cellStyle name="SAPBEXHLevel1X" xfId="71"/>
    <cellStyle name="SAPBEXHLevel2" xfId="72"/>
    <cellStyle name="SAPBEXHLevel2X" xfId="73"/>
    <cellStyle name="SAPBEXHLevel3" xfId="74"/>
    <cellStyle name="SAPBEXHLevel3 2" xfId="75"/>
    <cellStyle name="SAPBEXHLevel3X" xfId="76"/>
    <cellStyle name="SAPBEXinputData" xfId="77"/>
    <cellStyle name="SAPBEXresData" xfId="78"/>
    <cellStyle name="SAPBEXresDataEmph" xfId="79"/>
    <cellStyle name="SAPBEXresItem" xfId="80"/>
    <cellStyle name="SAPBEXresItemX" xfId="81"/>
    <cellStyle name="SAPBEXstdData" xfId="82"/>
    <cellStyle name="SAPBEXstdDataEmph" xfId="83"/>
    <cellStyle name="SAPBEXstdItem" xfId="84"/>
    <cellStyle name="SAPBEXstdItemX" xfId="85"/>
    <cellStyle name="SAPBEXtitle" xfId="86"/>
    <cellStyle name="SAPBEXundefined" xfId="87"/>
    <cellStyle name="Tekst objašnjenja 2" xfId="124"/>
    <cellStyle name="Total" xfId="88"/>
    <cellStyle name="Ukupni zbroj 2" xfId="125"/>
    <cellStyle name="Unos 2" xfId="1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topLeftCell="A19" workbookViewId="0">
      <selection activeCell="A6" sqref="A6:E6"/>
    </sheetView>
  </sheetViews>
  <sheetFormatPr defaultRowHeight="15"/>
  <cols>
    <col min="1" max="1" width="16.28515625" customWidth="1"/>
    <col min="2" max="2" width="28" customWidth="1"/>
    <col min="3" max="5" width="14.28515625" customWidth="1"/>
    <col min="6" max="6" width="15" customWidth="1"/>
    <col min="7" max="7" width="13.85546875" customWidth="1"/>
    <col min="8" max="8" width="15" customWidth="1"/>
    <col min="9" max="9" width="17.5703125" customWidth="1"/>
  </cols>
  <sheetData>
    <row r="1" spans="1:5">
      <c r="A1" s="49"/>
      <c r="B1" s="49"/>
      <c r="C1" s="49"/>
      <c r="D1" s="49"/>
      <c r="E1" s="102"/>
    </row>
    <row r="2" spans="1:5" ht="85.5" customHeight="1">
      <c r="A2" s="171" t="s">
        <v>789</v>
      </c>
      <c r="B2" s="174"/>
      <c r="C2" s="174"/>
      <c r="D2" s="174"/>
      <c r="E2" s="174"/>
    </row>
    <row r="3" spans="1:5">
      <c r="A3" s="50"/>
      <c r="B3" s="49"/>
      <c r="C3" s="49"/>
      <c r="D3" s="49"/>
      <c r="E3" s="49"/>
    </row>
    <row r="4" spans="1:5" ht="39" customHeight="1">
      <c r="A4" s="175" t="s">
        <v>599</v>
      </c>
      <c r="B4" s="176"/>
      <c r="C4" s="176"/>
      <c r="D4" s="176"/>
      <c r="E4" s="176"/>
    </row>
    <row r="5" spans="1:5" ht="15.75">
      <c r="A5" s="87"/>
    </row>
    <row r="6" spans="1:5" ht="15.75">
      <c r="A6" s="178" t="s">
        <v>584</v>
      </c>
      <c r="B6" s="179"/>
      <c r="C6" s="179"/>
      <c r="D6" s="179"/>
      <c r="E6" s="179"/>
    </row>
    <row r="8" spans="1:5" ht="15.75">
      <c r="A8" s="177" t="s">
        <v>585</v>
      </c>
      <c r="B8" s="177"/>
      <c r="C8" s="177"/>
      <c r="D8" s="177"/>
      <c r="E8" s="177"/>
    </row>
    <row r="9" spans="1:5" ht="38.25" customHeight="1">
      <c r="A9" s="171" t="s">
        <v>620</v>
      </c>
      <c r="B9" s="172"/>
      <c r="C9" s="172"/>
      <c r="D9" s="172"/>
      <c r="E9" s="172"/>
    </row>
    <row r="10" spans="1:5" ht="19.5" customHeight="1">
      <c r="A10" s="171" t="s">
        <v>594</v>
      </c>
      <c r="B10" s="172"/>
      <c r="C10" s="172"/>
      <c r="D10" s="172"/>
      <c r="E10" s="172"/>
    </row>
    <row r="11" spans="1:5" ht="19.5" customHeight="1">
      <c r="A11" s="63"/>
      <c r="B11" s="62"/>
      <c r="C11" s="62"/>
      <c r="D11" s="62"/>
      <c r="E11" s="62"/>
    </row>
    <row r="12" spans="1:5" ht="15.75">
      <c r="A12" s="60" t="s">
        <v>586</v>
      </c>
      <c r="B12" s="51"/>
      <c r="C12" s="51"/>
      <c r="D12" s="51"/>
      <c r="E12" s="51"/>
    </row>
    <row r="13" spans="1:5" ht="15.75">
      <c r="A13" s="66"/>
      <c r="B13" s="84"/>
      <c r="C13" s="64" t="s">
        <v>595</v>
      </c>
      <c r="D13" s="64" t="s">
        <v>596</v>
      </c>
      <c r="E13" s="64" t="s">
        <v>597</v>
      </c>
    </row>
    <row r="14" spans="1:5" ht="15.75">
      <c r="A14" s="66" t="s">
        <v>613</v>
      </c>
      <c r="B14" s="88"/>
      <c r="C14" s="89">
        <f>C15+C16</f>
        <v>234826047</v>
      </c>
      <c r="D14" s="89">
        <f t="shared" ref="D14:E14" si="0">D15+D16</f>
        <v>2034983</v>
      </c>
      <c r="E14" s="89">
        <f t="shared" si="0"/>
        <v>236861030</v>
      </c>
    </row>
    <row r="15" spans="1:5" ht="15.75" customHeight="1">
      <c r="A15" s="180" t="s">
        <v>7</v>
      </c>
      <c r="B15" s="181"/>
      <c r="C15" s="52">
        <v>218831597</v>
      </c>
      <c r="D15" s="52">
        <v>2039983</v>
      </c>
      <c r="E15" s="52">
        <v>220871580</v>
      </c>
    </row>
    <row r="16" spans="1:5" ht="15.75" customHeight="1">
      <c r="A16" s="182" t="s">
        <v>26</v>
      </c>
      <c r="B16" s="183"/>
      <c r="C16" s="61">
        <v>15994450</v>
      </c>
      <c r="D16" s="61">
        <v>-5000</v>
      </c>
      <c r="E16" s="61">
        <v>15989450</v>
      </c>
    </row>
    <row r="17" spans="1:5" ht="15.75" customHeight="1">
      <c r="A17" s="66" t="s">
        <v>614</v>
      </c>
      <c r="B17" s="86"/>
      <c r="C17" s="61">
        <f>C18+C19</f>
        <v>254333065</v>
      </c>
      <c r="D17" s="61">
        <f t="shared" ref="D17:E17" si="1">D18+D19</f>
        <v>2167582</v>
      </c>
      <c r="E17" s="61">
        <f t="shared" si="1"/>
        <v>256500647</v>
      </c>
    </row>
    <row r="18" spans="1:5" ht="15.75" customHeight="1">
      <c r="A18" s="182" t="s">
        <v>31</v>
      </c>
      <c r="B18" s="183"/>
      <c r="C18" s="52">
        <v>171330958</v>
      </c>
      <c r="D18" s="52">
        <v>3647010</v>
      </c>
      <c r="E18" s="52">
        <v>174977968</v>
      </c>
    </row>
    <row r="19" spans="1:5" ht="15.75" customHeight="1">
      <c r="A19" s="182" t="s">
        <v>78</v>
      </c>
      <c r="B19" s="183"/>
      <c r="C19" s="52">
        <v>83002107</v>
      </c>
      <c r="D19" s="52">
        <v>-1479428</v>
      </c>
      <c r="E19" s="52">
        <v>81522679</v>
      </c>
    </row>
    <row r="20" spans="1:5" ht="15.75">
      <c r="A20" s="180" t="s">
        <v>587</v>
      </c>
      <c r="B20" s="181"/>
      <c r="C20" s="53">
        <f>C14-C17</f>
        <v>-19507018</v>
      </c>
      <c r="D20" s="53">
        <f t="shared" ref="D20:E20" si="2">D14-D17</f>
        <v>-132599</v>
      </c>
      <c r="E20" s="53">
        <f t="shared" si="2"/>
        <v>-19639617</v>
      </c>
    </row>
    <row r="21" spans="1:5" ht="15.75">
      <c r="A21" s="54"/>
      <c r="B21" s="54"/>
      <c r="C21" s="56"/>
      <c r="D21" s="55"/>
    </row>
    <row r="22" spans="1:5" ht="15.75">
      <c r="A22" s="60" t="s">
        <v>98</v>
      </c>
      <c r="B22" s="51"/>
      <c r="C22" s="51"/>
      <c r="D22" s="51"/>
    </row>
    <row r="23" spans="1:5" ht="15.75">
      <c r="A23" s="66"/>
      <c r="B23" s="67"/>
      <c r="C23" s="65" t="s">
        <v>595</v>
      </c>
      <c r="D23" s="64" t="s">
        <v>596</v>
      </c>
      <c r="E23" s="64" t="s">
        <v>597</v>
      </c>
    </row>
    <row r="24" spans="1:5" ht="15.75" customHeight="1">
      <c r="A24" s="184" t="s">
        <v>99</v>
      </c>
      <c r="B24" s="184"/>
      <c r="C24" s="52">
        <v>25080000</v>
      </c>
      <c r="D24" s="52">
        <v>-1512177</v>
      </c>
      <c r="E24" s="52">
        <v>23567823</v>
      </c>
    </row>
    <row r="25" spans="1:5" ht="15.75" customHeight="1">
      <c r="A25" s="169" t="s">
        <v>104</v>
      </c>
      <c r="B25" s="170"/>
      <c r="C25" s="52">
        <v>7303000</v>
      </c>
      <c r="D25" s="52">
        <v>-1600000</v>
      </c>
      <c r="E25" s="52">
        <v>5703000</v>
      </c>
    </row>
    <row r="26" spans="1:5" ht="15.75" customHeight="1">
      <c r="A26" s="169" t="s">
        <v>588</v>
      </c>
      <c r="B26" s="170"/>
      <c r="C26" s="53">
        <f>C24-C25</f>
        <v>17777000</v>
      </c>
      <c r="D26" s="53">
        <f t="shared" ref="D26:E26" si="3">D24-D25</f>
        <v>87823</v>
      </c>
      <c r="E26" s="53">
        <f t="shared" si="3"/>
        <v>17864823</v>
      </c>
    </row>
    <row r="27" spans="1:5" ht="15.75">
      <c r="A27" s="57"/>
      <c r="B27" s="57"/>
      <c r="C27" s="59"/>
      <c r="D27" s="58"/>
    </row>
    <row r="28" spans="1:5" ht="29.25" customHeight="1">
      <c r="A28" s="173" t="s">
        <v>598</v>
      </c>
      <c r="B28" s="173"/>
      <c r="C28" s="173"/>
      <c r="D28" s="173"/>
      <c r="E28" s="173"/>
    </row>
    <row r="29" spans="1:5" ht="15.75">
      <c r="A29" s="70"/>
      <c r="B29" s="67"/>
      <c r="C29" s="65" t="s">
        <v>595</v>
      </c>
      <c r="D29" s="64" t="s">
        <v>596</v>
      </c>
      <c r="E29" s="64" t="s">
        <v>597</v>
      </c>
    </row>
    <row r="30" spans="1:5" ht="15.75">
      <c r="A30" s="71" t="s">
        <v>589</v>
      </c>
      <c r="B30" s="69"/>
      <c r="C30" s="53">
        <v>8888540</v>
      </c>
      <c r="D30" s="53">
        <v>64221</v>
      </c>
      <c r="E30" s="53">
        <v>8952761</v>
      </c>
    </row>
    <row r="31" spans="1:5" ht="15.75">
      <c r="A31" s="167" t="s">
        <v>590</v>
      </c>
      <c r="B31" s="168"/>
      <c r="C31" s="52">
        <v>7158522</v>
      </c>
      <c r="D31" s="53">
        <v>19445</v>
      </c>
      <c r="E31" s="52">
        <v>7177967</v>
      </c>
    </row>
    <row r="32" spans="1:5" ht="15.75">
      <c r="A32" s="68" t="s">
        <v>591</v>
      </c>
      <c r="B32" s="72"/>
      <c r="C32" s="73">
        <f>C30-C31</f>
        <v>1730018</v>
      </c>
      <c r="D32" s="73">
        <f t="shared" ref="D32:E32" si="4">D30-D31</f>
        <v>44776</v>
      </c>
      <c r="E32" s="73">
        <f t="shared" si="4"/>
        <v>1774794</v>
      </c>
    </row>
    <row r="33" spans="1:5" ht="15.75">
      <c r="A33" s="74"/>
      <c r="B33" s="54"/>
      <c r="C33" s="75"/>
      <c r="D33" s="75"/>
      <c r="E33" s="75"/>
    </row>
    <row r="34" spans="1:5" ht="15.75">
      <c r="A34" s="81" t="s">
        <v>592</v>
      </c>
      <c r="B34" s="82"/>
      <c r="C34" s="83"/>
      <c r="D34" s="83"/>
      <c r="E34" s="83"/>
    </row>
    <row r="35" spans="1:5" ht="15.75">
      <c r="A35" s="66"/>
      <c r="B35" s="67"/>
      <c r="C35" s="64" t="s">
        <v>595</v>
      </c>
      <c r="D35" s="64" t="s">
        <v>596</v>
      </c>
      <c r="E35" s="64" t="s">
        <v>597</v>
      </c>
    </row>
    <row r="36" spans="1:5" ht="15.75">
      <c r="A36" s="165" t="s">
        <v>616</v>
      </c>
      <c r="B36" s="166"/>
      <c r="C36" s="53">
        <f>C14+C24+C30</f>
        <v>268794587</v>
      </c>
      <c r="D36" s="53">
        <f t="shared" ref="D36" si="5">D14+D24+D30</f>
        <v>587027</v>
      </c>
      <c r="E36" s="53">
        <f>E14+E24+E30</f>
        <v>269381614</v>
      </c>
    </row>
    <row r="37" spans="1:5" ht="15.75">
      <c r="A37" s="165" t="s">
        <v>617</v>
      </c>
      <c r="B37" s="166"/>
      <c r="C37" s="52">
        <f>C17+C25+C31</f>
        <v>268794587</v>
      </c>
      <c r="D37" s="52">
        <f t="shared" ref="D37:E37" si="6">D17+D25+D31</f>
        <v>587027</v>
      </c>
      <c r="E37" s="52">
        <f t="shared" si="6"/>
        <v>269381614</v>
      </c>
    </row>
    <row r="38" spans="1:5" ht="29.25" customHeight="1">
      <c r="A38" s="163" t="s">
        <v>615</v>
      </c>
      <c r="B38" s="164"/>
      <c r="C38" s="53">
        <f>C20+C26+C32+C36-C37</f>
        <v>0</v>
      </c>
      <c r="D38" s="53">
        <f t="shared" ref="D38:E38" si="7">D20+D26+D32+D36-D37</f>
        <v>0</v>
      </c>
      <c r="E38" s="53">
        <f t="shared" si="7"/>
        <v>0</v>
      </c>
    </row>
  </sheetData>
  <mergeCells count="19">
    <mergeCell ref="A10:E10"/>
    <mergeCell ref="A28:E28"/>
    <mergeCell ref="A2:E2"/>
    <mergeCell ref="A4:E4"/>
    <mergeCell ref="A8:E8"/>
    <mergeCell ref="A9:E9"/>
    <mergeCell ref="A6:E6"/>
    <mergeCell ref="A15:B15"/>
    <mergeCell ref="A16:B16"/>
    <mergeCell ref="A18:B18"/>
    <mergeCell ref="A19:B19"/>
    <mergeCell ref="A20:B20"/>
    <mergeCell ref="A24:B24"/>
    <mergeCell ref="A25:B25"/>
    <mergeCell ref="A38:B38"/>
    <mergeCell ref="A36:B36"/>
    <mergeCell ref="A37:B37"/>
    <mergeCell ref="A31:B31"/>
    <mergeCell ref="A26:B26"/>
  </mergeCells>
  <pageMargins left="0.7" right="0.7" top="0.75" bottom="0.75" header="0.3" footer="0.3"/>
  <pageSetup paperSize="9" orientation="portrait"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22"/>
  <sheetViews>
    <sheetView topLeftCell="A79" workbookViewId="0">
      <selection activeCell="A3" sqref="A3:B3"/>
    </sheetView>
  </sheetViews>
  <sheetFormatPr defaultRowHeight="15"/>
  <cols>
    <col min="1" max="1" width="9.140625" style="47"/>
    <col min="2" max="2" width="40.7109375" style="47" customWidth="1"/>
    <col min="3" max="3" width="13.42578125" style="91" customWidth="1"/>
    <col min="4" max="4" width="10.5703125" style="91" customWidth="1"/>
    <col min="5" max="5" width="13.42578125" style="91" customWidth="1"/>
    <col min="6" max="7" width="9.140625" style="47"/>
    <col min="8" max="8" width="55.7109375" style="47" customWidth="1"/>
    <col min="9" max="12" width="15.7109375" style="47" customWidth="1"/>
    <col min="13" max="16384" width="9.140625" style="47"/>
  </cols>
  <sheetData>
    <row r="1" spans="1:5">
      <c r="A1" s="186" t="s">
        <v>0</v>
      </c>
      <c r="B1" s="186"/>
      <c r="C1" s="186"/>
      <c r="D1" s="186"/>
      <c r="E1" s="186"/>
    </row>
    <row r="2" spans="1:5" ht="51" customHeight="1">
      <c r="A2" s="187" t="s">
        <v>1</v>
      </c>
      <c r="B2" s="188"/>
      <c r="C2" s="188"/>
      <c r="D2" s="188"/>
      <c r="E2" s="188"/>
    </row>
    <row r="3" spans="1:5" ht="24" customHeight="1">
      <c r="A3" s="189" t="s">
        <v>786</v>
      </c>
      <c r="B3" s="189"/>
      <c r="C3" s="101" t="s">
        <v>3</v>
      </c>
      <c r="D3" s="101" t="s">
        <v>4</v>
      </c>
      <c r="E3" s="101" t="s">
        <v>5</v>
      </c>
    </row>
    <row r="4" spans="1:5">
      <c r="A4" s="90" t="s">
        <v>6</v>
      </c>
    </row>
    <row r="5" spans="1:5" s="95" customFormat="1" ht="14.25">
      <c r="A5" s="92">
        <v>6</v>
      </c>
      <c r="B5" s="93" t="s">
        <v>7</v>
      </c>
      <c r="C5" s="94">
        <v>218831597</v>
      </c>
      <c r="D5" s="94">
        <f>D6+D10+D16+D20+D24+D27</f>
        <v>2039983</v>
      </c>
      <c r="E5" s="94">
        <f>E6+E10+E16+E20+E24+E27</f>
        <v>220871580</v>
      </c>
    </row>
    <row r="6" spans="1:5" s="95" customFormat="1" ht="14.25">
      <c r="A6" s="99">
        <v>61</v>
      </c>
      <c r="B6" s="95" t="s">
        <v>8</v>
      </c>
      <c r="C6" s="96">
        <v>119018548</v>
      </c>
      <c r="D6" s="96">
        <v>-278015</v>
      </c>
      <c r="E6" s="96">
        <v>118740533</v>
      </c>
    </row>
    <row r="7" spans="1:5" s="48" customFormat="1">
      <c r="A7" s="97">
        <v>611</v>
      </c>
      <c r="B7" s="48" t="s">
        <v>9</v>
      </c>
      <c r="C7" s="98">
        <v>111066548</v>
      </c>
      <c r="D7" s="98">
        <v>650000</v>
      </c>
      <c r="E7" s="98">
        <v>111716548</v>
      </c>
    </row>
    <row r="8" spans="1:5" s="48" customFormat="1">
      <c r="A8" s="97">
        <v>613</v>
      </c>
      <c r="B8" s="48" t="s">
        <v>10</v>
      </c>
      <c r="C8" s="98">
        <v>6357000</v>
      </c>
      <c r="D8" s="98">
        <v>-1000000</v>
      </c>
      <c r="E8" s="98">
        <v>5357000</v>
      </c>
    </row>
    <row r="9" spans="1:5" s="48" customFormat="1">
      <c r="A9" s="97">
        <v>614</v>
      </c>
      <c r="B9" s="48" t="s">
        <v>11</v>
      </c>
      <c r="C9" s="98">
        <v>1595000</v>
      </c>
      <c r="D9" s="98">
        <v>71985</v>
      </c>
      <c r="E9" s="98">
        <v>1666985</v>
      </c>
    </row>
    <row r="10" spans="1:5" s="95" customFormat="1" ht="28.5">
      <c r="A10" s="99">
        <v>63</v>
      </c>
      <c r="B10" s="95" t="s">
        <v>12</v>
      </c>
      <c r="C10" s="96">
        <v>50826585</v>
      </c>
      <c r="D10" s="96">
        <v>1463608</v>
      </c>
      <c r="E10" s="96">
        <v>52290193</v>
      </c>
    </row>
    <row r="11" spans="1:5" s="48" customFormat="1">
      <c r="A11" s="97">
        <v>633</v>
      </c>
      <c r="B11" s="48" t="s">
        <v>13</v>
      </c>
      <c r="C11" s="98">
        <v>28881749</v>
      </c>
      <c r="D11" s="98">
        <v>1496522</v>
      </c>
      <c r="E11" s="98">
        <v>30378271</v>
      </c>
    </row>
    <row r="12" spans="1:5" s="48" customFormat="1">
      <c r="A12" s="97">
        <v>634</v>
      </c>
      <c r="B12" s="48" t="s">
        <v>14</v>
      </c>
      <c r="C12" s="98">
        <v>14301922</v>
      </c>
      <c r="D12" s="98">
        <v>-137667</v>
      </c>
      <c r="E12" s="98">
        <v>14164255</v>
      </c>
    </row>
    <row r="13" spans="1:5" s="48" customFormat="1">
      <c r="A13" s="97">
        <v>635</v>
      </c>
      <c r="B13" s="48" t="s">
        <v>600</v>
      </c>
      <c r="C13" s="98">
        <v>5852632</v>
      </c>
      <c r="D13" s="98">
        <v>0</v>
      </c>
      <c r="E13" s="98">
        <v>5852632</v>
      </c>
    </row>
    <row r="14" spans="1:5" s="48" customFormat="1" ht="30">
      <c r="A14" s="97">
        <v>636</v>
      </c>
      <c r="B14" s="48" t="s">
        <v>15</v>
      </c>
      <c r="C14" s="98">
        <v>1790282</v>
      </c>
      <c r="D14" s="98">
        <v>104753</v>
      </c>
      <c r="E14" s="98">
        <v>1895035</v>
      </c>
    </row>
    <row r="15" spans="1:5" s="48" customFormat="1" ht="30">
      <c r="A15" s="97">
        <v>638</v>
      </c>
      <c r="B15" s="48" t="s">
        <v>16</v>
      </c>
      <c r="C15" s="98">
        <v>0</v>
      </c>
      <c r="D15" s="98">
        <v>0</v>
      </c>
      <c r="E15" s="98">
        <v>0</v>
      </c>
    </row>
    <row r="16" spans="1:5" s="95" customFormat="1" ht="14.25">
      <c r="A16" s="99">
        <v>64</v>
      </c>
      <c r="B16" s="95" t="s">
        <v>17</v>
      </c>
      <c r="C16" s="96">
        <v>5269200</v>
      </c>
      <c r="D16" s="96">
        <v>-1296</v>
      </c>
      <c r="E16" s="96">
        <v>5267904</v>
      </c>
    </row>
    <row r="17" spans="1:10" s="48" customFormat="1">
      <c r="A17" s="97">
        <v>641</v>
      </c>
      <c r="B17" s="48" t="s">
        <v>18</v>
      </c>
      <c r="C17" s="98">
        <v>213200</v>
      </c>
      <c r="D17" s="98">
        <v>0</v>
      </c>
      <c r="E17" s="98">
        <v>213200</v>
      </c>
    </row>
    <row r="18" spans="1:10" s="48" customFormat="1">
      <c r="A18" s="97">
        <v>642</v>
      </c>
      <c r="B18" s="48" t="s">
        <v>19</v>
      </c>
      <c r="C18" s="98">
        <v>5051000</v>
      </c>
      <c r="D18" s="98">
        <v>-1296</v>
      </c>
      <c r="E18" s="98">
        <v>5049704</v>
      </c>
    </row>
    <row r="19" spans="1:10" s="48" customFormat="1">
      <c r="A19" s="97">
        <v>643</v>
      </c>
      <c r="B19" s="48" t="s">
        <v>601</v>
      </c>
      <c r="C19" s="98">
        <v>5000</v>
      </c>
      <c r="D19" s="98">
        <v>0</v>
      </c>
      <c r="E19" s="98">
        <v>5000</v>
      </c>
    </row>
    <row r="20" spans="1:10" s="95" customFormat="1" ht="42.75">
      <c r="A20" s="99">
        <v>65</v>
      </c>
      <c r="B20" s="95" t="s">
        <v>20</v>
      </c>
      <c r="C20" s="96">
        <v>41382030</v>
      </c>
      <c r="D20" s="96">
        <v>356295</v>
      </c>
      <c r="E20" s="96">
        <v>41738325</v>
      </c>
    </row>
    <row r="21" spans="1:10" s="48" customFormat="1">
      <c r="A21" s="97">
        <v>651</v>
      </c>
      <c r="B21" s="48" t="s">
        <v>21</v>
      </c>
      <c r="C21" s="98">
        <v>840640</v>
      </c>
      <c r="D21" s="98">
        <v>35000</v>
      </c>
      <c r="E21" s="98">
        <v>875640</v>
      </c>
    </row>
    <row r="22" spans="1:10" s="48" customFormat="1">
      <c r="A22" s="97">
        <v>652</v>
      </c>
      <c r="B22" s="48" t="s">
        <v>22</v>
      </c>
      <c r="C22" s="98">
        <v>11538390</v>
      </c>
      <c r="D22" s="98">
        <v>321295</v>
      </c>
      <c r="E22" s="98">
        <v>11859685</v>
      </c>
    </row>
    <row r="23" spans="1:10" s="48" customFormat="1">
      <c r="A23" s="97">
        <v>653</v>
      </c>
      <c r="B23" s="48" t="s">
        <v>602</v>
      </c>
      <c r="C23" s="98">
        <v>29003000</v>
      </c>
      <c r="D23" s="98">
        <v>0</v>
      </c>
      <c r="E23" s="98">
        <v>29003000</v>
      </c>
    </row>
    <row r="24" spans="1:10" s="95" customFormat="1" ht="28.5">
      <c r="A24" s="99">
        <v>66</v>
      </c>
      <c r="B24" s="95" t="s">
        <v>23</v>
      </c>
      <c r="C24" s="96">
        <v>2011334</v>
      </c>
      <c r="D24" s="96">
        <v>294541</v>
      </c>
      <c r="E24" s="96">
        <v>2305875</v>
      </c>
    </row>
    <row r="25" spans="1:10" s="48" customFormat="1" ht="30">
      <c r="A25" s="97">
        <v>661</v>
      </c>
      <c r="B25" s="48" t="s">
        <v>24</v>
      </c>
      <c r="C25" s="98">
        <v>1809140</v>
      </c>
      <c r="D25" s="98">
        <v>121349</v>
      </c>
      <c r="E25" s="98">
        <v>1930489</v>
      </c>
    </row>
    <row r="26" spans="1:10" s="48" customFormat="1" ht="30">
      <c r="A26" s="97">
        <v>663</v>
      </c>
      <c r="B26" s="48" t="s">
        <v>25</v>
      </c>
      <c r="C26" s="98">
        <v>202194</v>
      </c>
      <c r="D26" s="98">
        <v>173192</v>
      </c>
      <c r="E26" s="98">
        <v>375386</v>
      </c>
    </row>
    <row r="27" spans="1:10" s="95" customFormat="1" ht="14.25">
      <c r="A27" s="99">
        <v>68</v>
      </c>
      <c r="B27" s="95" t="s">
        <v>603</v>
      </c>
      <c r="C27" s="96">
        <v>323900</v>
      </c>
      <c r="D27" s="96">
        <f>D28+D29</f>
        <v>204850</v>
      </c>
      <c r="E27" s="96">
        <f>E28+E29</f>
        <v>528750</v>
      </c>
    </row>
    <row r="28" spans="1:10" s="48" customFormat="1">
      <c r="A28" s="97">
        <v>681</v>
      </c>
      <c r="B28" s="48" t="s">
        <v>604</v>
      </c>
      <c r="C28" s="98">
        <v>306000</v>
      </c>
      <c r="D28" s="98">
        <v>194000</v>
      </c>
      <c r="E28" s="98">
        <v>500000</v>
      </c>
    </row>
    <row r="29" spans="1:10" s="48" customFormat="1">
      <c r="A29" s="97">
        <v>683</v>
      </c>
      <c r="B29" s="48" t="s">
        <v>605</v>
      </c>
      <c r="C29" s="98">
        <v>17900</v>
      </c>
      <c r="D29" s="98">
        <v>10850</v>
      </c>
      <c r="E29" s="98">
        <v>28750</v>
      </c>
    </row>
    <row r="30" spans="1:10" s="95" customFormat="1" ht="14.25">
      <c r="A30" s="92">
        <v>7</v>
      </c>
      <c r="B30" s="93" t="s">
        <v>26</v>
      </c>
      <c r="C30" s="94">
        <v>15994450</v>
      </c>
      <c r="D30" s="94">
        <v>-5000</v>
      </c>
      <c r="E30" s="94">
        <v>15989450</v>
      </c>
      <c r="I30" s="96"/>
      <c r="J30" s="96"/>
    </row>
    <row r="31" spans="1:10" s="95" customFormat="1" ht="28.5">
      <c r="A31" s="99">
        <v>71</v>
      </c>
      <c r="B31" s="95" t="s">
        <v>606</v>
      </c>
      <c r="C31" s="96">
        <v>10000000</v>
      </c>
      <c r="D31" s="96">
        <v>0</v>
      </c>
      <c r="E31" s="96">
        <v>10000000</v>
      </c>
    </row>
    <row r="32" spans="1:10" s="48" customFormat="1" ht="30">
      <c r="A32" s="97">
        <v>711</v>
      </c>
      <c r="B32" s="48" t="s">
        <v>27</v>
      </c>
      <c r="C32" s="98">
        <v>10000000</v>
      </c>
      <c r="D32" s="98">
        <v>0</v>
      </c>
      <c r="E32" s="98">
        <v>10000000</v>
      </c>
    </row>
    <row r="33" spans="1:10" s="95" customFormat="1" ht="28.5">
      <c r="A33" s="99">
        <v>72</v>
      </c>
      <c r="B33" s="95" t="s">
        <v>28</v>
      </c>
      <c r="C33" s="96">
        <v>5994450</v>
      </c>
      <c r="D33" s="96">
        <v>-5000</v>
      </c>
      <c r="E33" s="96">
        <v>5989450</v>
      </c>
    </row>
    <row r="34" spans="1:10" s="48" customFormat="1">
      <c r="A34" s="97">
        <v>721</v>
      </c>
      <c r="B34" s="48" t="s">
        <v>29</v>
      </c>
      <c r="C34" s="98">
        <v>5955300</v>
      </c>
      <c r="D34" s="98">
        <v>0</v>
      </c>
      <c r="E34" s="98">
        <v>5955300</v>
      </c>
    </row>
    <row r="35" spans="1:10" s="48" customFormat="1">
      <c r="A35" s="97">
        <v>723</v>
      </c>
      <c r="B35" s="48" t="s">
        <v>30</v>
      </c>
      <c r="C35" s="98">
        <v>39150</v>
      </c>
      <c r="D35" s="98">
        <v>-5000</v>
      </c>
      <c r="E35" s="98">
        <v>34150</v>
      </c>
    </row>
    <row r="36" spans="1:10" s="95" customFormat="1" ht="14.25">
      <c r="A36" s="92">
        <v>3</v>
      </c>
      <c r="B36" s="93" t="s">
        <v>31</v>
      </c>
      <c r="C36" s="94">
        <f>C37+C41+C47+C50+C53+C56+C58</f>
        <v>171330958</v>
      </c>
      <c r="D36" s="94">
        <f t="shared" ref="D36:E36" si="0">D37+D41+D47+D50+D53+D56+D58</f>
        <v>3647010</v>
      </c>
      <c r="E36" s="94">
        <f t="shared" si="0"/>
        <v>174977968</v>
      </c>
    </row>
    <row r="37" spans="1:10" s="95" customFormat="1" ht="14.25">
      <c r="A37" s="99">
        <v>31</v>
      </c>
      <c r="B37" s="95" t="s">
        <v>32</v>
      </c>
      <c r="C37" s="96">
        <v>42148180</v>
      </c>
      <c r="D37" s="96">
        <v>1337267</v>
      </c>
      <c r="E37" s="96">
        <v>43485447</v>
      </c>
      <c r="H37" s="96"/>
      <c r="I37" s="96"/>
      <c r="J37" s="96"/>
    </row>
    <row r="38" spans="1:10" s="48" customFormat="1">
      <c r="A38" s="97">
        <v>311</v>
      </c>
      <c r="B38" s="48" t="s">
        <v>34</v>
      </c>
      <c r="C38" s="98">
        <v>33962250</v>
      </c>
      <c r="D38" s="98">
        <v>841539</v>
      </c>
      <c r="E38" s="98">
        <v>34803789</v>
      </c>
    </row>
    <row r="39" spans="1:10" s="48" customFormat="1">
      <c r="A39" s="97">
        <v>312</v>
      </c>
      <c r="B39" s="48" t="s">
        <v>36</v>
      </c>
      <c r="C39" s="98">
        <v>1955314</v>
      </c>
      <c r="D39" s="98">
        <v>328595</v>
      </c>
      <c r="E39" s="98">
        <v>2283909</v>
      </c>
    </row>
    <row r="40" spans="1:10" s="48" customFormat="1">
      <c r="A40" s="97">
        <v>313</v>
      </c>
      <c r="B40" s="48" t="s">
        <v>38</v>
      </c>
      <c r="C40" s="98">
        <v>6230616</v>
      </c>
      <c r="D40" s="98">
        <v>167133</v>
      </c>
      <c r="E40" s="98">
        <v>6397749</v>
      </c>
    </row>
    <row r="41" spans="1:10" s="95" customFormat="1" ht="14.25">
      <c r="A41" s="99">
        <v>32</v>
      </c>
      <c r="B41" s="95" t="s">
        <v>39</v>
      </c>
      <c r="C41" s="96">
        <v>93693238</v>
      </c>
      <c r="D41" s="96">
        <v>1978012</v>
      </c>
      <c r="E41" s="96">
        <v>95671250</v>
      </c>
    </row>
    <row r="42" spans="1:10" s="48" customFormat="1">
      <c r="A42" s="97">
        <v>321</v>
      </c>
      <c r="B42" s="48" t="s">
        <v>41</v>
      </c>
      <c r="C42" s="98">
        <v>2405926</v>
      </c>
      <c r="D42" s="98">
        <v>93193</v>
      </c>
      <c r="E42" s="98">
        <v>2499119</v>
      </c>
    </row>
    <row r="43" spans="1:10" s="48" customFormat="1">
      <c r="A43" s="97">
        <v>322</v>
      </c>
      <c r="B43" s="48" t="s">
        <v>43</v>
      </c>
      <c r="C43" s="98">
        <v>17399259</v>
      </c>
      <c r="D43" s="98">
        <v>-175360</v>
      </c>
      <c r="E43" s="98">
        <v>17223899</v>
      </c>
    </row>
    <row r="44" spans="1:10" s="48" customFormat="1">
      <c r="A44" s="97">
        <v>323</v>
      </c>
      <c r="B44" s="48" t="s">
        <v>45</v>
      </c>
      <c r="C44" s="98">
        <v>69342559</v>
      </c>
      <c r="D44" s="98">
        <v>1650087</v>
      </c>
      <c r="E44" s="98">
        <v>70992646</v>
      </c>
    </row>
    <row r="45" spans="1:10" s="48" customFormat="1" ht="30">
      <c r="A45" s="97">
        <v>324</v>
      </c>
      <c r="B45" s="48" t="s">
        <v>607</v>
      </c>
      <c r="C45" s="98">
        <v>384562</v>
      </c>
      <c r="D45" s="98">
        <v>-19952</v>
      </c>
      <c r="E45" s="98">
        <v>364610</v>
      </c>
    </row>
    <row r="46" spans="1:10" s="48" customFormat="1">
      <c r="A46" s="97">
        <v>329</v>
      </c>
      <c r="B46" s="48" t="s">
        <v>49</v>
      </c>
      <c r="C46" s="98">
        <v>4160932</v>
      </c>
      <c r="D46" s="98">
        <v>430044</v>
      </c>
      <c r="E46" s="98">
        <v>4590976</v>
      </c>
    </row>
    <row r="47" spans="1:10" s="95" customFormat="1" ht="14.25">
      <c r="A47" s="99">
        <v>34</v>
      </c>
      <c r="B47" s="95" t="s">
        <v>50</v>
      </c>
      <c r="C47" s="96">
        <f>C48+C49</f>
        <v>1529710</v>
      </c>
      <c r="D47" s="96">
        <f>D48+D49</f>
        <v>-207250</v>
      </c>
      <c r="E47" s="96">
        <f t="shared" ref="E47" si="1">E48+E49</f>
        <v>1322460</v>
      </c>
    </row>
    <row r="48" spans="1:10" s="48" customFormat="1">
      <c r="A48" s="97">
        <v>342</v>
      </c>
      <c r="B48" s="48" t="s">
        <v>608</v>
      </c>
      <c r="C48" s="98">
        <v>800000</v>
      </c>
      <c r="D48" s="98">
        <v>-200000</v>
      </c>
      <c r="E48" s="98">
        <v>600000</v>
      </c>
    </row>
    <row r="49" spans="1:12" s="48" customFormat="1">
      <c r="A49" s="97">
        <v>343</v>
      </c>
      <c r="B49" s="48" t="s">
        <v>54</v>
      </c>
      <c r="C49" s="98">
        <v>729710</v>
      </c>
      <c r="D49" s="98">
        <v>-7250</v>
      </c>
      <c r="E49" s="98">
        <v>722460</v>
      </c>
    </row>
    <row r="50" spans="1:12" s="95" customFormat="1" ht="14.25">
      <c r="A50" s="99">
        <v>35</v>
      </c>
      <c r="B50" s="95" t="s">
        <v>55</v>
      </c>
      <c r="C50" s="96">
        <v>3935000</v>
      </c>
      <c r="D50" s="96">
        <v>67542</v>
      </c>
      <c r="E50" s="96">
        <v>4002542</v>
      </c>
    </row>
    <row r="51" spans="1:12" s="48" customFormat="1" ht="30">
      <c r="A51" s="97">
        <v>351</v>
      </c>
      <c r="B51" s="48" t="s">
        <v>57</v>
      </c>
      <c r="C51" s="98">
        <v>600000</v>
      </c>
      <c r="D51" s="98">
        <v>0</v>
      </c>
      <c r="E51" s="98">
        <v>600000</v>
      </c>
    </row>
    <row r="52" spans="1:12" s="48" customFormat="1" ht="45">
      <c r="A52" s="97">
        <v>352</v>
      </c>
      <c r="B52" s="48" t="s">
        <v>59</v>
      </c>
      <c r="C52" s="98">
        <v>3335000</v>
      </c>
      <c r="D52" s="98">
        <v>67542</v>
      </c>
      <c r="E52" s="98">
        <v>3402542</v>
      </c>
    </row>
    <row r="53" spans="1:12" s="95" customFormat="1" ht="28.5">
      <c r="A53" s="99">
        <v>36</v>
      </c>
      <c r="B53" s="95" t="s">
        <v>60</v>
      </c>
      <c r="C53" s="96">
        <v>208558</v>
      </c>
      <c r="D53" s="96">
        <v>220000</v>
      </c>
      <c r="E53" s="96">
        <v>428558</v>
      </c>
    </row>
    <row r="54" spans="1:12" s="48" customFormat="1">
      <c r="A54" s="97">
        <v>363</v>
      </c>
      <c r="B54" s="48" t="s">
        <v>609</v>
      </c>
      <c r="C54" s="98">
        <v>208558</v>
      </c>
      <c r="D54" s="98">
        <v>0</v>
      </c>
      <c r="E54" s="98">
        <v>208558</v>
      </c>
    </row>
    <row r="55" spans="1:12" s="48" customFormat="1" ht="30">
      <c r="A55" s="97">
        <v>366</v>
      </c>
      <c r="B55" s="48" t="s">
        <v>64</v>
      </c>
      <c r="C55" s="98">
        <v>0</v>
      </c>
      <c r="D55" s="98">
        <v>220000</v>
      </c>
      <c r="E55" s="98">
        <v>220000</v>
      </c>
    </row>
    <row r="56" spans="1:12" s="95" customFormat="1" ht="28.5">
      <c r="A56" s="99">
        <v>37</v>
      </c>
      <c r="B56" s="95" t="s">
        <v>65</v>
      </c>
      <c r="C56" s="96">
        <v>12623190</v>
      </c>
      <c r="D56" s="96">
        <v>-500561</v>
      </c>
      <c r="E56" s="96">
        <v>12122629</v>
      </c>
    </row>
    <row r="57" spans="1:12" s="48" customFormat="1" ht="30">
      <c r="A57" s="97">
        <v>372</v>
      </c>
      <c r="B57" s="48" t="s">
        <v>67</v>
      </c>
      <c r="C57" s="98">
        <v>12623190</v>
      </c>
      <c r="D57" s="98">
        <v>-500561</v>
      </c>
      <c r="E57" s="98">
        <v>12122629</v>
      </c>
    </row>
    <row r="58" spans="1:12" s="95" customFormat="1" ht="14.25">
      <c r="A58" s="99">
        <v>38</v>
      </c>
      <c r="B58" s="95" t="s">
        <v>610</v>
      </c>
      <c r="C58" s="96">
        <v>17193082</v>
      </c>
      <c r="D58" s="96">
        <v>752000</v>
      </c>
      <c r="E58" s="96">
        <v>17945082</v>
      </c>
    </row>
    <row r="59" spans="1:12" s="48" customFormat="1">
      <c r="A59" s="97">
        <v>381</v>
      </c>
      <c r="B59" s="48" t="s">
        <v>69</v>
      </c>
      <c r="C59" s="98">
        <v>12188996</v>
      </c>
      <c r="D59" s="98">
        <v>87000</v>
      </c>
      <c r="E59" s="98">
        <v>12275996</v>
      </c>
    </row>
    <row r="60" spans="1:12" s="48" customFormat="1">
      <c r="A60" s="97">
        <v>382</v>
      </c>
      <c r="B60" s="48" t="s">
        <v>71</v>
      </c>
      <c r="C60" s="98">
        <v>1679386</v>
      </c>
      <c r="D60" s="98">
        <v>190000</v>
      </c>
      <c r="E60" s="98">
        <v>1869386</v>
      </c>
    </row>
    <row r="61" spans="1:12" s="48" customFormat="1">
      <c r="A61" s="97">
        <v>383</v>
      </c>
      <c r="B61" s="48" t="s">
        <v>73</v>
      </c>
      <c r="C61" s="98">
        <v>105000</v>
      </c>
      <c r="D61" s="98">
        <v>-25000</v>
      </c>
      <c r="E61" s="98">
        <v>80000</v>
      </c>
    </row>
    <row r="62" spans="1:12" s="48" customFormat="1">
      <c r="A62" s="97">
        <v>385</v>
      </c>
      <c r="B62" s="48" t="s">
        <v>75</v>
      </c>
      <c r="C62" s="98">
        <v>600000</v>
      </c>
      <c r="D62" s="98">
        <v>0</v>
      </c>
      <c r="E62" s="98">
        <v>600000</v>
      </c>
    </row>
    <row r="63" spans="1:12" s="48" customFormat="1">
      <c r="A63" s="97">
        <v>386</v>
      </c>
      <c r="B63" s="48" t="s">
        <v>77</v>
      </c>
      <c r="C63" s="98">
        <v>2619700</v>
      </c>
      <c r="D63" s="98">
        <v>500000</v>
      </c>
      <c r="E63" s="98">
        <v>3119700</v>
      </c>
    </row>
    <row r="64" spans="1:12" s="48" customFormat="1">
      <c r="A64" s="92">
        <v>4</v>
      </c>
      <c r="B64" s="93" t="s">
        <v>78</v>
      </c>
      <c r="C64" s="94">
        <v>83002107</v>
      </c>
      <c r="D64" s="94">
        <v>-1479428</v>
      </c>
      <c r="E64" s="94">
        <v>81522679</v>
      </c>
      <c r="G64" s="47"/>
      <c r="H64" s="47"/>
      <c r="I64" s="47"/>
      <c r="J64" s="47"/>
      <c r="K64" s="95"/>
      <c r="L64" s="95"/>
    </row>
    <row r="65" spans="1:12" s="48" customFormat="1" ht="29.25">
      <c r="A65" s="99">
        <v>41</v>
      </c>
      <c r="B65" s="95" t="s">
        <v>79</v>
      </c>
      <c r="C65" s="96">
        <v>3933640</v>
      </c>
      <c r="D65" s="96">
        <v>-280000</v>
      </c>
      <c r="E65" s="96">
        <v>3653640</v>
      </c>
      <c r="G65" s="47"/>
      <c r="H65" s="47"/>
      <c r="I65" s="47"/>
      <c r="J65" s="47"/>
    </row>
    <row r="66" spans="1:12" s="95" customFormat="1">
      <c r="A66" s="97">
        <v>411</v>
      </c>
      <c r="B66" s="48" t="s">
        <v>81</v>
      </c>
      <c r="C66" s="98">
        <v>3500000</v>
      </c>
      <c r="D66" s="98">
        <v>0</v>
      </c>
      <c r="E66" s="98">
        <v>3500000</v>
      </c>
      <c r="G66" s="47"/>
      <c r="H66" s="47"/>
      <c r="I66" s="47"/>
      <c r="J66" s="47"/>
    </row>
    <row r="67" spans="1:12" s="95" customFormat="1">
      <c r="A67" s="97">
        <v>412</v>
      </c>
      <c r="B67" s="48" t="s">
        <v>83</v>
      </c>
      <c r="C67" s="98">
        <v>433640</v>
      </c>
      <c r="D67" s="98">
        <v>-280000</v>
      </c>
      <c r="E67" s="98">
        <v>153640</v>
      </c>
      <c r="G67" s="47"/>
      <c r="H67" s="47"/>
      <c r="I67" s="47"/>
      <c r="J67" s="47"/>
    </row>
    <row r="68" spans="1:12" s="48" customFormat="1" ht="29.25">
      <c r="A68" s="99">
        <v>42</v>
      </c>
      <c r="B68" s="95" t="s">
        <v>84</v>
      </c>
      <c r="C68" s="96">
        <v>64749317</v>
      </c>
      <c r="D68" s="96">
        <v>-1654428</v>
      </c>
      <c r="E68" s="96">
        <v>63094889</v>
      </c>
      <c r="G68" s="47"/>
      <c r="H68" s="47"/>
      <c r="I68" s="47"/>
      <c r="J68" s="47"/>
    </row>
    <row r="69" spans="1:12" s="48" customFormat="1">
      <c r="A69" s="97">
        <v>421</v>
      </c>
      <c r="B69" s="48" t="s">
        <v>86</v>
      </c>
      <c r="C69" s="98">
        <v>59573047</v>
      </c>
      <c r="D69" s="98">
        <v>-2539224</v>
      </c>
      <c r="E69" s="98">
        <v>57033823</v>
      </c>
      <c r="G69" s="47"/>
      <c r="H69" s="47"/>
      <c r="I69" s="47"/>
      <c r="J69" s="47"/>
      <c r="K69" s="95"/>
      <c r="L69" s="95"/>
    </row>
    <row r="70" spans="1:12" s="95" customFormat="1">
      <c r="A70" s="97">
        <v>422</v>
      </c>
      <c r="B70" s="48" t="s">
        <v>88</v>
      </c>
      <c r="C70" s="98">
        <v>2999720</v>
      </c>
      <c r="D70" s="98">
        <v>338516</v>
      </c>
      <c r="E70" s="98">
        <v>3338236</v>
      </c>
      <c r="G70" s="47"/>
      <c r="H70" s="47"/>
      <c r="I70" s="47"/>
      <c r="J70" s="47"/>
      <c r="K70" s="48"/>
      <c r="L70" s="48"/>
    </row>
    <row r="71" spans="1:12" s="48" customFormat="1">
      <c r="A71" s="97">
        <v>423</v>
      </c>
      <c r="B71" s="48" t="s">
        <v>90</v>
      </c>
      <c r="C71" s="98">
        <v>150000</v>
      </c>
      <c r="D71" s="98">
        <v>-340</v>
      </c>
      <c r="E71" s="98">
        <v>149660</v>
      </c>
      <c r="G71" s="47"/>
      <c r="H71" s="47"/>
      <c r="I71" s="47"/>
      <c r="J71" s="47"/>
      <c r="K71" s="95"/>
      <c r="L71" s="95"/>
    </row>
    <row r="72" spans="1:12" s="95" customFormat="1" ht="30">
      <c r="A72" s="97">
        <v>424</v>
      </c>
      <c r="B72" s="48" t="s">
        <v>92</v>
      </c>
      <c r="C72" s="98">
        <v>316550</v>
      </c>
      <c r="D72" s="98">
        <v>-3380</v>
      </c>
      <c r="E72" s="98">
        <v>313170</v>
      </c>
      <c r="G72" s="47"/>
      <c r="H72" s="47"/>
      <c r="I72" s="47"/>
      <c r="J72" s="47"/>
      <c r="K72" s="48"/>
      <c r="L72" s="48"/>
    </row>
    <row r="73" spans="1:12" s="95" customFormat="1">
      <c r="A73" s="97">
        <v>426</v>
      </c>
      <c r="B73" s="48" t="s">
        <v>94</v>
      </c>
      <c r="C73" s="98">
        <v>1710000</v>
      </c>
      <c r="D73" s="98">
        <v>550000</v>
      </c>
      <c r="E73" s="98">
        <v>2260000</v>
      </c>
      <c r="G73" s="47"/>
      <c r="H73" s="47"/>
      <c r="I73" s="47"/>
      <c r="J73" s="47"/>
      <c r="K73" s="47"/>
      <c r="L73" s="47"/>
    </row>
    <row r="74" spans="1:12" s="48" customFormat="1" ht="29.25">
      <c r="A74" s="99">
        <v>45</v>
      </c>
      <c r="B74" s="95" t="s">
        <v>95</v>
      </c>
      <c r="C74" s="96">
        <v>14319150</v>
      </c>
      <c r="D74" s="96">
        <v>455000</v>
      </c>
      <c r="E74" s="96">
        <v>14774150</v>
      </c>
      <c r="G74" s="47"/>
      <c r="H74" s="47"/>
      <c r="I74" s="47"/>
      <c r="J74" s="47"/>
      <c r="K74" s="47"/>
      <c r="L74" s="47"/>
    </row>
    <row r="75" spans="1:12" ht="15.75" customHeight="1">
      <c r="A75" s="97">
        <v>451</v>
      </c>
      <c r="B75" s="48" t="s">
        <v>97</v>
      </c>
      <c r="C75" s="98">
        <v>14319150</v>
      </c>
      <c r="D75" s="98">
        <v>455000</v>
      </c>
      <c r="E75" s="98">
        <v>14774150</v>
      </c>
    </row>
    <row r="76" spans="1:12">
      <c r="A76" s="97"/>
      <c r="B76" s="48"/>
      <c r="C76" s="98"/>
      <c r="D76" s="98"/>
      <c r="E76" s="98"/>
    </row>
    <row r="77" spans="1:12">
      <c r="A77" s="185" t="s">
        <v>98</v>
      </c>
      <c r="B77" s="185"/>
      <c r="C77" s="98"/>
      <c r="D77" s="98"/>
      <c r="E77" s="98"/>
    </row>
    <row r="78" spans="1:12" s="95" customFormat="1">
      <c r="A78" s="92">
        <v>8</v>
      </c>
      <c r="B78" s="93" t="s">
        <v>99</v>
      </c>
      <c r="C78" s="94">
        <v>25080000</v>
      </c>
      <c r="D78" s="94">
        <v>-1512177</v>
      </c>
      <c r="E78" s="94">
        <v>23567823</v>
      </c>
      <c r="G78" s="47"/>
      <c r="H78" s="47"/>
      <c r="I78" s="47"/>
      <c r="J78" s="47"/>
      <c r="K78" s="47"/>
      <c r="L78" s="47"/>
    </row>
    <row r="79" spans="1:12" s="95" customFormat="1" ht="29.25">
      <c r="A79" s="99">
        <v>81</v>
      </c>
      <c r="B79" s="95" t="s">
        <v>100</v>
      </c>
      <c r="C79" s="96">
        <v>80000</v>
      </c>
      <c r="D79" s="96">
        <v>17823</v>
      </c>
      <c r="E79" s="96">
        <v>97823</v>
      </c>
      <c r="G79" s="47"/>
      <c r="H79" s="47"/>
      <c r="I79" s="47"/>
      <c r="J79" s="47"/>
      <c r="K79" s="47"/>
      <c r="L79" s="47"/>
    </row>
    <row r="80" spans="1:12" s="48" customFormat="1" ht="45">
      <c r="A80" s="97">
        <v>812</v>
      </c>
      <c r="B80" s="48" t="s">
        <v>101</v>
      </c>
      <c r="C80" s="98">
        <v>5000</v>
      </c>
      <c r="D80" s="98">
        <v>0</v>
      </c>
      <c r="E80" s="98">
        <v>5000</v>
      </c>
      <c r="G80" s="47"/>
      <c r="H80" s="47"/>
      <c r="I80" s="47"/>
      <c r="J80" s="47"/>
      <c r="K80" s="47"/>
      <c r="L80" s="47"/>
    </row>
    <row r="81" spans="1:12" s="48" customFormat="1" ht="17.25" customHeight="1">
      <c r="A81" s="97">
        <v>817</v>
      </c>
      <c r="B81" s="48" t="s">
        <v>611</v>
      </c>
      <c r="C81" s="98">
        <v>75000</v>
      </c>
      <c r="D81" s="98">
        <v>17823</v>
      </c>
      <c r="E81" s="98">
        <v>92823</v>
      </c>
      <c r="G81" s="47"/>
      <c r="H81" s="47"/>
      <c r="I81" s="47"/>
      <c r="J81" s="47"/>
      <c r="K81" s="47"/>
      <c r="L81" s="47"/>
    </row>
    <row r="82" spans="1:12" s="48" customFormat="1">
      <c r="A82" s="99">
        <v>84</v>
      </c>
      <c r="B82" s="95" t="s">
        <v>102</v>
      </c>
      <c r="C82" s="96">
        <v>25000000</v>
      </c>
      <c r="D82" s="96">
        <v>-1530000</v>
      </c>
      <c r="E82" s="96">
        <v>23470000</v>
      </c>
      <c r="G82" s="47"/>
      <c r="H82" s="47"/>
      <c r="I82" s="47"/>
      <c r="J82" s="47"/>
      <c r="K82" s="47"/>
      <c r="L82" s="47"/>
    </row>
    <row r="83" spans="1:12" s="95" customFormat="1" ht="30">
      <c r="A83" s="97">
        <v>844</v>
      </c>
      <c r="B83" s="48" t="s">
        <v>103</v>
      </c>
      <c r="C83" s="98">
        <v>25000000</v>
      </c>
      <c r="D83" s="98">
        <v>-1530000</v>
      </c>
      <c r="E83" s="98">
        <v>23470000</v>
      </c>
      <c r="G83" s="47"/>
      <c r="H83" s="47"/>
      <c r="I83" s="47"/>
      <c r="J83" s="47"/>
      <c r="K83" s="47"/>
      <c r="L83" s="47"/>
    </row>
    <row r="84" spans="1:12" s="48" customFormat="1">
      <c r="A84" s="92">
        <v>5</v>
      </c>
      <c r="B84" s="93" t="s">
        <v>104</v>
      </c>
      <c r="C84" s="94">
        <v>7303000</v>
      </c>
      <c r="D84" s="94">
        <v>-1600000</v>
      </c>
      <c r="E84" s="94">
        <v>5703000</v>
      </c>
      <c r="G84" s="47"/>
      <c r="H84" s="47"/>
      <c r="I84" s="47"/>
      <c r="J84" s="47"/>
      <c r="K84" s="47"/>
      <c r="L84" s="47"/>
    </row>
    <row r="85" spans="1:12" s="48" customFormat="1">
      <c r="A85" s="99">
        <v>51</v>
      </c>
      <c r="B85" s="95" t="s">
        <v>105</v>
      </c>
      <c r="C85" s="96">
        <v>503000</v>
      </c>
      <c r="D85" s="96">
        <v>-450000</v>
      </c>
      <c r="E85" s="96">
        <v>53000</v>
      </c>
      <c r="G85" s="47"/>
      <c r="H85" s="47"/>
      <c r="I85" s="47"/>
      <c r="J85" s="47"/>
      <c r="K85" s="47"/>
      <c r="L85" s="47"/>
    </row>
    <row r="86" spans="1:12" s="95" customFormat="1" ht="30">
      <c r="A86" s="97">
        <v>514</v>
      </c>
      <c r="B86" s="48" t="s">
        <v>107</v>
      </c>
      <c r="C86" s="98">
        <v>503000</v>
      </c>
      <c r="D86" s="98">
        <v>-450000</v>
      </c>
      <c r="E86" s="98">
        <v>53000</v>
      </c>
      <c r="G86" s="47"/>
      <c r="H86" s="47"/>
      <c r="I86" s="47"/>
      <c r="J86" s="47"/>
      <c r="K86" s="47"/>
      <c r="L86" s="47"/>
    </row>
    <row r="87" spans="1:12" s="48" customFormat="1">
      <c r="A87" s="99">
        <v>53</v>
      </c>
      <c r="B87" s="95" t="s">
        <v>108</v>
      </c>
      <c r="C87" s="96">
        <v>3100000</v>
      </c>
      <c r="D87" s="96">
        <v>0</v>
      </c>
      <c r="E87" s="96">
        <v>3100000</v>
      </c>
      <c r="G87" s="47"/>
      <c r="H87" s="47"/>
      <c r="I87" s="47"/>
      <c r="J87" s="47"/>
      <c r="K87" s="47"/>
      <c r="L87" s="47"/>
    </row>
    <row r="88" spans="1:12" s="48" customFormat="1" ht="30">
      <c r="A88" s="97">
        <v>532</v>
      </c>
      <c r="B88" s="48" t="s">
        <v>110</v>
      </c>
      <c r="C88" s="98">
        <v>3100000</v>
      </c>
      <c r="D88" s="98">
        <v>0</v>
      </c>
      <c r="E88" s="98">
        <v>3100000</v>
      </c>
      <c r="G88" s="47"/>
      <c r="H88" s="47"/>
      <c r="I88" s="47"/>
      <c r="J88" s="47"/>
      <c r="K88" s="47"/>
      <c r="L88" s="47"/>
    </row>
    <row r="89" spans="1:12" s="95" customFormat="1" ht="29.25">
      <c r="A89" s="99">
        <v>54</v>
      </c>
      <c r="B89" s="95" t="s">
        <v>612</v>
      </c>
      <c r="C89" s="96">
        <v>3700000</v>
      </c>
      <c r="D89" s="96">
        <v>-1150000</v>
      </c>
      <c r="E89" s="96">
        <v>2550000</v>
      </c>
      <c r="G89" s="47"/>
      <c r="H89" s="47"/>
      <c r="I89" s="47"/>
      <c r="J89" s="47"/>
      <c r="K89" s="47"/>
      <c r="L89" s="47"/>
    </row>
    <row r="90" spans="1:12" s="48" customFormat="1" ht="45">
      <c r="A90" s="97">
        <v>544</v>
      </c>
      <c r="B90" s="48" t="s">
        <v>112</v>
      </c>
      <c r="C90" s="98">
        <v>3700000</v>
      </c>
      <c r="D90" s="98">
        <v>-1150000</v>
      </c>
      <c r="E90" s="98">
        <v>2550000</v>
      </c>
      <c r="G90" s="47"/>
      <c r="H90" s="47"/>
      <c r="I90" s="47"/>
      <c r="J90" s="47"/>
      <c r="K90" s="47"/>
      <c r="L90" s="47"/>
    </row>
    <row r="91" spans="1:12" s="48" customFormat="1">
      <c r="A91" s="47"/>
      <c r="B91" s="47"/>
      <c r="C91" s="91"/>
      <c r="D91" s="91"/>
      <c r="E91" s="91"/>
      <c r="G91" s="47"/>
      <c r="H91" s="47"/>
      <c r="I91" s="47"/>
      <c r="J91" s="47"/>
      <c r="K91" s="47"/>
      <c r="L91" s="47"/>
    </row>
    <row r="92" spans="1:12" s="48" customFormat="1">
      <c r="A92" s="90" t="s">
        <v>113</v>
      </c>
      <c r="B92" s="47"/>
      <c r="C92" s="91"/>
      <c r="D92" s="91"/>
      <c r="E92" s="91"/>
      <c r="G92" s="47"/>
      <c r="H92" s="47"/>
      <c r="I92" s="47"/>
      <c r="J92" s="47"/>
      <c r="K92" s="47"/>
      <c r="L92" s="47"/>
    </row>
    <row r="93" spans="1:12" s="95" customFormat="1">
      <c r="A93" s="92">
        <v>9</v>
      </c>
      <c r="B93" s="93" t="s">
        <v>114</v>
      </c>
      <c r="C93" s="94">
        <f>C95-C96</f>
        <v>1730018</v>
      </c>
      <c r="D93" s="94">
        <f t="shared" ref="D93:E93" si="2">D95-D96</f>
        <v>44776</v>
      </c>
      <c r="E93" s="94">
        <f t="shared" si="2"/>
        <v>1774794</v>
      </c>
      <c r="G93" s="47"/>
      <c r="H93" s="47"/>
      <c r="I93" s="47"/>
      <c r="J93" s="47"/>
      <c r="K93" s="47"/>
      <c r="L93" s="47"/>
    </row>
    <row r="94" spans="1:12" s="48" customFormat="1">
      <c r="A94" s="99">
        <v>92</v>
      </c>
      <c r="B94" s="95" t="s">
        <v>115</v>
      </c>
      <c r="C94" s="96">
        <f>C95-C96</f>
        <v>1730018</v>
      </c>
      <c r="D94" s="96">
        <f t="shared" ref="D94:E94" si="3">D95-D96</f>
        <v>44776</v>
      </c>
      <c r="E94" s="96">
        <f t="shared" si="3"/>
        <v>1774794</v>
      </c>
      <c r="G94" s="47"/>
      <c r="H94" s="47"/>
      <c r="I94" s="47"/>
      <c r="J94" s="47"/>
      <c r="K94" s="47"/>
      <c r="L94" s="47"/>
    </row>
    <row r="95" spans="1:12" s="48" customFormat="1">
      <c r="A95" s="97">
        <v>922</v>
      </c>
      <c r="B95" s="48" t="s">
        <v>116</v>
      </c>
      <c r="C95" s="98">
        <v>8888540</v>
      </c>
      <c r="D95" s="98">
        <v>64221</v>
      </c>
      <c r="E95" s="98">
        <v>8952761</v>
      </c>
      <c r="G95" s="47"/>
      <c r="H95" s="47"/>
      <c r="I95" s="47"/>
      <c r="J95" s="47"/>
      <c r="K95" s="47"/>
      <c r="L95" s="47"/>
    </row>
    <row r="96" spans="1:12" s="95" customFormat="1">
      <c r="A96" s="100">
        <v>922</v>
      </c>
      <c r="B96" s="47" t="s">
        <v>117</v>
      </c>
      <c r="C96" s="91">
        <v>7158522</v>
      </c>
      <c r="D96" s="91">
        <v>19445</v>
      </c>
      <c r="E96" s="91">
        <f>C96+D96</f>
        <v>7177967</v>
      </c>
      <c r="G96" s="47"/>
      <c r="H96" s="47"/>
      <c r="I96" s="47"/>
      <c r="J96" s="47"/>
      <c r="K96" s="47"/>
      <c r="L96" s="47"/>
    </row>
    <row r="97" spans="1:12" s="48" customFormat="1">
      <c r="A97" s="47"/>
      <c r="B97" s="47"/>
      <c r="C97" s="91"/>
      <c r="D97" s="91"/>
      <c r="E97" s="91"/>
      <c r="G97" s="47"/>
      <c r="H97" s="47"/>
      <c r="I97" s="47"/>
      <c r="J97" s="47"/>
      <c r="K97" s="47"/>
      <c r="L97" s="47"/>
    </row>
    <row r="98" spans="1:12" s="95" customFormat="1">
      <c r="A98" s="47"/>
      <c r="B98" s="47"/>
      <c r="C98" s="91"/>
      <c r="D98" s="91"/>
      <c r="E98" s="91"/>
      <c r="G98" s="47"/>
      <c r="H98" s="47"/>
      <c r="I98" s="47"/>
      <c r="J98" s="47"/>
      <c r="K98" s="47"/>
      <c r="L98" s="47"/>
    </row>
    <row r="99" spans="1:12" s="48" customFormat="1">
      <c r="A99" s="47"/>
      <c r="B99" s="47"/>
      <c r="C99" s="91"/>
      <c r="D99" s="91"/>
      <c r="E99" s="91"/>
      <c r="G99" s="47"/>
      <c r="H99" s="47"/>
      <c r="I99" s="47"/>
      <c r="J99" s="47"/>
      <c r="K99" s="47"/>
      <c r="L99" s="47"/>
    </row>
    <row r="100" spans="1:12" s="48" customFormat="1">
      <c r="A100" s="47"/>
      <c r="B100" s="47"/>
      <c r="C100" s="91"/>
      <c r="D100" s="91"/>
      <c r="E100" s="91"/>
      <c r="G100" s="47"/>
      <c r="H100" s="47"/>
      <c r="I100" s="47"/>
      <c r="J100" s="47"/>
      <c r="K100" s="47"/>
      <c r="L100" s="47"/>
    </row>
    <row r="101" spans="1:12" s="48" customFormat="1">
      <c r="A101" s="47"/>
      <c r="B101" s="47"/>
      <c r="C101" s="91"/>
      <c r="D101" s="91"/>
      <c r="E101" s="91"/>
      <c r="G101" s="47"/>
      <c r="H101" s="47"/>
      <c r="I101" s="47"/>
      <c r="J101" s="47"/>
      <c r="K101" s="47"/>
      <c r="L101" s="47"/>
    </row>
    <row r="102" spans="1:12" s="48" customFormat="1">
      <c r="A102" s="47"/>
      <c r="B102" s="47"/>
      <c r="C102" s="91"/>
      <c r="D102" s="91"/>
      <c r="E102" s="91"/>
      <c r="G102" s="47"/>
      <c r="H102" s="47"/>
      <c r="I102" s="47"/>
      <c r="J102" s="47"/>
      <c r="K102" s="47"/>
      <c r="L102" s="47"/>
    </row>
    <row r="103" spans="1:12" s="48" customFormat="1">
      <c r="A103" s="47"/>
      <c r="B103" s="47"/>
      <c r="C103" s="91"/>
      <c r="D103" s="91"/>
      <c r="E103" s="91"/>
      <c r="G103" s="47"/>
      <c r="H103" s="47"/>
      <c r="I103" s="47"/>
      <c r="J103" s="47"/>
      <c r="K103" s="47"/>
      <c r="L103" s="47"/>
    </row>
    <row r="104" spans="1:12" s="95" customFormat="1">
      <c r="A104" s="47"/>
      <c r="B104" s="47"/>
      <c r="C104" s="91"/>
      <c r="D104" s="91"/>
      <c r="E104" s="91"/>
      <c r="G104" s="47"/>
      <c r="H104" s="47"/>
      <c r="I104" s="47"/>
      <c r="J104" s="47"/>
      <c r="K104" s="47"/>
      <c r="L104" s="47"/>
    </row>
    <row r="105" spans="1:12" s="95" customFormat="1">
      <c r="A105" s="47"/>
      <c r="B105" s="47"/>
      <c r="C105" s="91"/>
      <c r="D105" s="91"/>
      <c r="E105" s="91"/>
      <c r="G105" s="47"/>
      <c r="H105" s="47"/>
      <c r="I105" s="47"/>
      <c r="J105" s="47"/>
      <c r="K105" s="47"/>
      <c r="L105" s="47"/>
    </row>
    <row r="106" spans="1:12" s="48" customFormat="1">
      <c r="A106" s="47"/>
      <c r="B106" s="47"/>
      <c r="C106" s="91"/>
      <c r="D106" s="91"/>
      <c r="E106" s="91"/>
      <c r="G106" s="47"/>
      <c r="H106" s="47"/>
      <c r="I106" s="47"/>
      <c r="J106" s="47"/>
      <c r="K106" s="47"/>
      <c r="L106" s="47"/>
    </row>
    <row r="107" spans="1:12" s="48" customFormat="1">
      <c r="A107" s="47"/>
      <c r="B107" s="47"/>
      <c r="C107" s="91"/>
      <c r="D107" s="91"/>
      <c r="E107" s="91"/>
      <c r="G107" s="47"/>
      <c r="H107" s="47"/>
      <c r="I107" s="47"/>
      <c r="J107" s="47"/>
      <c r="K107" s="47"/>
      <c r="L107" s="47"/>
    </row>
    <row r="108" spans="1:12" s="95" customFormat="1">
      <c r="A108" s="47"/>
      <c r="B108" s="47"/>
      <c r="C108" s="91"/>
      <c r="D108" s="91"/>
      <c r="E108" s="91"/>
      <c r="G108" s="47"/>
      <c r="H108" s="47"/>
      <c r="I108" s="47"/>
      <c r="J108" s="47"/>
      <c r="K108" s="47"/>
      <c r="L108" s="47"/>
    </row>
    <row r="109" spans="1:12" s="48" customFormat="1">
      <c r="A109" s="47"/>
      <c r="B109" s="47"/>
      <c r="C109" s="91"/>
      <c r="D109" s="91"/>
      <c r="E109" s="91"/>
      <c r="G109" s="47"/>
      <c r="H109" s="47"/>
      <c r="I109" s="47"/>
      <c r="J109" s="47"/>
      <c r="K109" s="47"/>
      <c r="L109" s="47"/>
    </row>
    <row r="110" spans="1:12" s="48" customFormat="1">
      <c r="A110" s="47"/>
      <c r="B110" s="47"/>
      <c r="C110" s="91"/>
      <c r="D110" s="91"/>
      <c r="E110" s="91"/>
      <c r="G110" s="47"/>
      <c r="H110" s="47"/>
      <c r="I110" s="47"/>
      <c r="J110" s="47"/>
      <c r="K110" s="47"/>
      <c r="L110" s="47"/>
    </row>
    <row r="111" spans="1:12" s="48" customFormat="1">
      <c r="A111" s="47"/>
      <c r="B111" s="47"/>
      <c r="C111" s="91"/>
      <c r="D111" s="91"/>
      <c r="E111" s="91"/>
      <c r="G111" s="47"/>
      <c r="H111" s="47"/>
      <c r="I111" s="47"/>
      <c r="J111" s="47"/>
      <c r="K111" s="47"/>
      <c r="L111" s="47"/>
    </row>
    <row r="112" spans="1:12" s="48" customFormat="1">
      <c r="A112" s="47"/>
      <c r="B112" s="47"/>
      <c r="C112" s="91"/>
      <c r="D112" s="91"/>
      <c r="E112" s="91"/>
      <c r="G112" s="47"/>
      <c r="H112" s="47"/>
      <c r="I112" s="47"/>
      <c r="J112" s="47"/>
      <c r="K112" s="47"/>
      <c r="L112" s="47"/>
    </row>
    <row r="113" spans="1:12" s="48" customFormat="1">
      <c r="A113" s="47"/>
      <c r="B113" s="47"/>
      <c r="C113" s="91"/>
      <c r="D113" s="91"/>
      <c r="E113" s="91"/>
      <c r="G113" s="47"/>
      <c r="H113" s="47"/>
      <c r="I113" s="47"/>
      <c r="J113" s="47"/>
      <c r="K113" s="47"/>
      <c r="L113" s="47"/>
    </row>
    <row r="114" spans="1:12" s="95" customFormat="1">
      <c r="A114" s="47"/>
      <c r="B114" s="47"/>
      <c r="C114" s="91"/>
      <c r="D114" s="91"/>
      <c r="E114" s="91"/>
      <c r="G114" s="47"/>
      <c r="H114" s="47"/>
      <c r="I114" s="47"/>
      <c r="J114" s="47"/>
      <c r="K114" s="47"/>
      <c r="L114" s="47"/>
    </row>
    <row r="115" spans="1:12" s="48" customFormat="1">
      <c r="A115" s="47"/>
      <c r="B115" s="47"/>
      <c r="C115" s="91"/>
      <c r="D115" s="91"/>
      <c r="E115" s="91"/>
      <c r="G115" s="47"/>
      <c r="H115" s="47"/>
      <c r="I115" s="47"/>
      <c r="J115" s="47"/>
      <c r="K115" s="47"/>
      <c r="L115" s="47"/>
    </row>
    <row r="116" spans="1:12" s="95" customFormat="1">
      <c r="A116" s="47"/>
      <c r="B116" s="47"/>
      <c r="C116" s="91"/>
      <c r="D116" s="91"/>
      <c r="E116" s="91"/>
      <c r="G116" s="47"/>
      <c r="H116" s="47"/>
      <c r="I116" s="47"/>
      <c r="J116" s="47"/>
      <c r="K116" s="47"/>
      <c r="L116" s="47"/>
    </row>
    <row r="117" spans="1:12" s="95" customFormat="1">
      <c r="A117" s="47"/>
      <c r="B117" s="47"/>
      <c r="C117" s="91"/>
      <c r="D117" s="91"/>
      <c r="E117" s="91"/>
      <c r="G117" s="47"/>
      <c r="H117" s="47"/>
      <c r="I117" s="47"/>
      <c r="J117" s="47"/>
      <c r="K117" s="47"/>
      <c r="L117" s="47"/>
    </row>
    <row r="118" spans="1:12" s="48" customFormat="1">
      <c r="A118" s="47"/>
      <c r="B118" s="47"/>
      <c r="C118" s="91"/>
      <c r="D118" s="91"/>
      <c r="E118" s="91"/>
      <c r="G118" s="47"/>
      <c r="H118" s="47"/>
      <c r="I118" s="47"/>
      <c r="J118" s="47"/>
      <c r="K118" s="47"/>
      <c r="L118" s="47"/>
    </row>
    <row r="119" spans="1:12" s="95" customFormat="1">
      <c r="A119" s="47"/>
      <c r="B119" s="47"/>
      <c r="C119" s="91"/>
      <c r="D119" s="91"/>
      <c r="E119" s="91"/>
      <c r="G119" s="47"/>
      <c r="H119" s="47"/>
      <c r="I119" s="47"/>
      <c r="J119" s="47"/>
      <c r="K119" s="47"/>
      <c r="L119" s="47"/>
    </row>
    <row r="120" spans="1:12" s="48" customFormat="1">
      <c r="A120" s="47"/>
      <c r="B120" s="47"/>
      <c r="C120" s="91"/>
      <c r="D120" s="91"/>
      <c r="E120" s="91"/>
      <c r="G120" s="47"/>
      <c r="H120" s="47"/>
      <c r="I120" s="47"/>
      <c r="J120" s="47"/>
      <c r="K120" s="47"/>
      <c r="L120" s="47"/>
    </row>
    <row r="121" spans="1:12" s="95" customFormat="1">
      <c r="A121" s="47"/>
      <c r="B121" s="47"/>
      <c r="C121" s="91"/>
      <c r="D121" s="91"/>
      <c r="E121" s="91"/>
      <c r="G121" s="47"/>
      <c r="H121" s="47"/>
      <c r="I121" s="47"/>
      <c r="J121" s="47"/>
      <c r="K121" s="47"/>
      <c r="L121" s="47"/>
    </row>
    <row r="122" spans="1:12" s="48" customFormat="1">
      <c r="A122" s="47"/>
      <c r="B122" s="47"/>
      <c r="C122" s="91"/>
      <c r="D122" s="91"/>
      <c r="E122" s="91"/>
      <c r="G122" s="47"/>
      <c r="H122" s="47"/>
      <c r="I122" s="47"/>
      <c r="J122" s="47"/>
      <c r="K122" s="47"/>
      <c r="L122" s="47"/>
    </row>
  </sheetData>
  <mergeCells count="4">
    <mergeCell ref="A77:B77"/>
    <mergeCell ref="A1:E1"/>
    <mergeCell ref="A2:E2"/>
    <mergeCell ref="A3:B3"/>
  </mergeCells>
  <pageMargins left="0.70866141732283472" right="0.70866141732283472" top="0.74803149606299213" bottom="0.74803149606299213" header="0.31496062992125984" footer="0.31496062992125984"/>
  <pageSetup paperSize="9" scale="99" fitToHeight="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60"/>
  <sheetViews>
    <sheetView showGridLines="0" zoomScaleNormal="100" zoomScaleSheetLayoutView="110" workbookViewId="0">
      <selection sqref="A1:E1"/>
    </sheetView>
  </sheetViews>
  <sheetFormatPr defaultRowHeight="15"/>
  <cols>
    <col min="1" max="1" width="18.5703125" style="103" customWidth="1"/>
    <col min="2" max="2" width="54.28515625" style="139" customWidth="1"/>
    <col min="3" max="5" width="12.140625" style="140" customWidth="1"/>
    <col min="6" max="6" width="0" style="103" hidden="1" customWidth="1"/>
    <col min="7" max="9" width="16.140625" style="103" customWidth="1"/>
    <col min="10" max="16384" width="9.140625" style="103"/>
  </cols>
  <sheetData>
    <row r="1" spans="1:5" ht="15.75" customHeight="1">
      <c r="A1" s="190" t="s">
        <v>619</v>
      </c>
      <c r="B1" s="190"/>
      <c r="C1" s="190"/>
      <c r="D1" s="190"/>
      <c r="E1" s="190"/>
    </row>
    <row r="2" spans="1:5" ht="15.75" customHeight="1">
      <c r="A2" s="141"/>
      <c r="B2" s="141"/>
      <c r="C2" s="141"/>
      <c r="D2" s="141"/>
      <c r="E2" s="141"/>
    </row>
    <row r="3" spans="1:5" s="47" customFormat="1">
      <c r="A3" s="186" t="s">
        <v>618</v>
      </c>
      <c r="B3" s="186"/>
      <c r="C3" s="186"/>
      <c r="D3" s="186"/>
      <c r="E3" s="186"/>
    </row>
    <row r="4" spans="1:5" ht="52.5" customHeight="1" thickBot="1">
      <c r="A4" s="191" t="s">
        <v>787</v>
      </c>
      <c r="B4" s="191"/>
      <c r="C4" s="191"/>
      <c r="D4" s="191"/>
      <c r="E4" s="191"/>
    </row>
    <row r="5" spans="1:5" s="107" customFormat="1" ht="30.75" customHeight="1">
      <c r="A5" s="104" t="s">
        <v>583</v>
      </c>
      <c r="B5" s="105" t="s">
        <v>2</v>
      </c>
      <c r="C5" s="106" t="s">
        <v>3</v>
      </c>
      <c r="D5" s="106" t="s">
        <v>4</v>
      </c>
      <c r="E5" s="106" t="s">
        <v>5</v>
      </c>
    </row>
    <row r="6" spans="1:5">
      <c r="A6" s="108" t="s">
        <v>241</v>
      </c>
      <c r="B6" s="109" t="s">
        <v>242</v>
      </c>
      <c r="C6" s="110">
        <v>268794587</v>
      </c>
      <c r="D6" s="142">
        <v>587027</v>
      </c>
      <c r="E6" s="142">
        <v>269381614</v>
      </c>
    </row>
    <row r="7" spans="1:5">
      <c r="A7" s="111" t="s">
        <v>243</v>
      </c>
      <c r="B7" s="112" t="s">
        <v>244</v>
      </c>
      <c r="C7" s="113">
        <v>1284000</v>
      </c>
      <c r="D7" s="113">
        <v>530025</v>
      </c>
      <c r="E7" s="113">
        <v>1814025</v>
      </c>
    </row>
    <row r="8" spans="1:5">
      <c r="A8" s="114" t="s">
        <v>245</v>
      </c>
      <c r="B8" s="115" t="s">
        <v>244</v>
      </c>
      <c r="C8" s="116">
        <v>1284000</v>
      </c>
      <c r="D8" s="116">
        <v>530025</v>
      </c>
      <c r="E8" s="116">
        <v>1814025</v>
      </c>
    </row>
    <row r="9" spans="1:5">
      <c r="A9" s="117" t="s">
        <v>246</v>
      </c>
      <c r="B9" s="118" t="s">
        <v>247</v>
      </c>
      <c r="C9" s="119">
        <v>1284000</v>
      </c>
      <c r="D9" s="119">
        <v>530025</v>
      </c>
      <c r="E9" s="119">
        <v>1814025</v>
      </c>
    </row>
    <row r="10" spans="1:5">
      <c r="A10" s="120" t="s">
        <v>621</v>
      </c>
      <c r="B10" s="121" t="s">
        <v>248</v>
      </c>
      <c r="C10" s="122">
        <v>877000</v>
      </c>
      <c r="D10" s="122">
        <v>0</v>
      </c>
      <c r="E10" s="122">
        <v>877000</v>
      </c>
    </row>
    <row r="11" spans="1:5">
      <c r="A11" s="123" t="s">
        <v>249</v>
      </c>
      <c r="B11" s="124" t="s">
        <v>250</v>
      </c>
      <c r="C11" s="125">
        <v>877000</v>
      </c>
      <c r="D11" s="125">
        <v>0</v>
      </c>
      <c r="E11" s="125">
        <v>877000</v>
      </c>
    </row>
    <row r="12" spans="1:5" ht="21">
      <c r="A12" s="126" t="s">
        <v>251</v>
      </c>
      <c r="B12" s="127" t="s">
        <v>252</v>
      </c>
      <c r="C12" s="128">
        <v>877000</v>
      </c>
      <c r="D12" s="128">
        <v>0</v>
      </c>
      <c r="E12" s="128">
        <v>877000</v>
      </c>
    </row>
    <row r="13" spans="1:5">
      <c r="A13" s="129" t="s">
        <v>44</v>
      </c>
      <c r="B13" s="130" t="s">
        <v>45</v>
      </c>
      <c r="C13" s="131">
        <v>85000</v>
      </c>
      <c r="D13" s="131">
        <v>0</v>
      </c>
      <c r="E13" s="131">
        <v>85000</v>
      </c>
    </row>
    <row r="14" spans="1:5">
      <c r="A14" s="129" t="s">
        <v>48</v>
      </c>
      <c r="B14" s="130" t="s">
        <v>49</v>
      </c>
      <c r="C14" s="131">
        <v>792000</v>
      </c>
      <c r="D14" s="131">
        <v>0</v>
      </c>
      <c r="E14" s="131">
        <v>792000</v>
      </c>
    </row>
    <row r="15" spans="1:5">
      <c r="A15" s="120" t="s">
        <v>622</v>
      </c>
      <c r="B15" s="121" t="s">
        <v>253</v>
      </c>
      <c r="C15" s="122">
        <v>180000</v>
      </c>
      <c r="D15" s="122">
        <v>-15000</v>
      </c>
      <c r="E15" s="122">
        <v>165000</v>
      </c>
    </row>
    <row r="16" spans="1:5">
      <c r="A16" s="123" t="s">
        <v>249</v>
      </c>
      <c r="B16" s="124" t="s">
        <v>250</v>
      </c>
      <c r="C16" s="125">
        <v>180000</v>
      </c>
      <c r="D16" s="125">
        <v>-15000</v>
      </c>
      <c r="E16" s="125">
        <v>165000</v>
      </c>
    </row>
    <row r="17" spans="1:5" ht="21">
      <c r="A17" s="126" t="s">
        <v>254</v>
      </c>
      <c r="B17" s="127" t="s">
        <v>255</v>
      </c>
      <c r="C17" s="128">
        <v>180000</v>
      </c>
      <c r="D17" s="128">
        <v>-15000</v>
      </c>
      <c r="E17" s="128">
        <v>165000</v>
      </c>
    </row>
    <row r="18" spans="1:5">
      <c r="A18" s="129" t="s">
        <v>44</v>
      </c>
      <c r="B18" s="130" t="s">
        <v>45</v>
      </c>
      <c r="C18" s="131">
        <v>20000</v>
      </c>
      <c r="D18" s="131">
        <v>61000</v>
      </c>
      <c r="E18" s="131">
        <v>81000</v>
      </c>
    </row>
    <row r="19" spans="1:5">
      <c r="A19" s="129" t="s">
        <v>48</v>
      </c>
      <c r="B19" s="130" t="s">
        <v>49</v>
      </c>
      <c r="C19" s="131">
        <v>160000</v>
      </c>
      <c r="D19" s="131">
        <v>-76000</v>
      </c>
      <c r="E19" s="131">
        <v>84000</v>
      </c>
    </row>
    <row r="20" spans="1:5">
      <c r="A20" s="120" t="s">
        <v>623</v>
      </c>
      <c r="B20" s="121" t="s">
        <v>256</v>
      </c>
      <c r="C20" s="122">
        <v>200000</v>
      </c>
      <c r="D20" s="122">
        <v>0</v>
      </c>
      <c r="E20" s="122">
        <v>200000</v>
      </c>
    </row>
    <row r="21" spans="1:5">
      <c r="A21" s="123" t="s">
        <v>249</v>
      </c>
      <c r="B21" s="124" t="s">
        <v>250</v>
      </c>
      <c r="C21" s="125">
        <v>200000</v>
      </c>
      <c r="D21" s="125">
        <v>0</v>
      </c>
      <c r="E21" s="125">
        <v>200000</v>
      </c>
    </row>
    <row r="22" spans="1:5" ht="21">
      <c r="A22" s="126" t="s">
        <v>251</v>
      </c>
      <c r="B22" s="127" t="s">
        <v>252</v>
      </c>
      <c r="C22" s="128">
        <v>200000</v>
      </c>
      <c r="D22" s="128">
        <v>0</v>
      </c>
      <c r="E22" s="128">
        <v>200000</v>
      </c>
    </row>
    <row r="23" spans="1:5">
      <c r="A23" s="129" t="s">
        <v>68</v>
      </c>
      <c r="B23" s="130" t="s">
        <v>69</v>
      </c>
      <c r="C23" s="131">
        <v>200000</v>
      </c>
      <c r="D23" s="131">
        <v>0</v>
      </c>
      <c r="E23" s="131">
        <v>200000</v>
      </c>
    </row>
    <row r="24" spans="1:5">
      <c r="A24" s="120" t="s">
        <v>624</v>
      </c>
      <c r="B24" s="121" t="s">
        <v>257</v>
      </c>
      <c r="C24" s="122">
        <v>20000</v>
      </c>
      <c r="D24" s="122">
        <v>0</v>
      </c>
      <c r="E24" s="122">
        <v>20000</v>
      </c>
    </row>
    <row r="25" spans="1:5">
      <c r="A25" s="123" t="s">
        <v>249</v>
      </c>
      <c r="B25" s="124" t="s">
        <v>250</v>
      </c>
      <c r="C25" s="125">
        <v>20000</v>
      </c>
      <c r="D25" s="125">
        <v>0</v>
      </c>
      <c r="E25" s="125">
        <v>20000</v>
      </c>
    </row>
    <row r="26" spans="1:5" ht="21">
      <c r="A26" s="126" t="s">
        <v>251</v>
      </c>
      <c r="B26" s="127" t="s">
        <v>252</v>
      </c>
      <c r="C26" s="128">
        <v>20000</v>
      </c>
      <c r="D26" s="128">
        <v>0</v>
      </c>
      <c r="E26" s="128">
        <v>20000</v>
      </c>
    </row>
    <row r="27" spans="1:5">
      <c r="A27" s="129" t="s">
        <v>42</v>
      </c>
      <c r="B27" s="130" t="s">
        <v>43</v>
      </c>
      <c r="C27" s="131">
        <v>1000</v>
      </c>
      <c r="D27" s="131">
        <v>0</v>
      </c>
      <c r="E27" s="131">
        <v>1000</v>
      </c>
    </row>
    <row r="28" spans="1:5">
      <c r="A28" s="129" t="s">
        <v>44</v>
      </c>
      <c r="B28" s="130" t="s">
        <v>45</v>
      </c>
      <c r="C28" s="131">
        <v>1675</v>
      </c>
      <c r="D28" s="131">
        <v>-1000</v>
      </c>
      <c r="E28" s="131">
        <v>675</v>
      </c>
    </row>
    <row r="29" spans="1:5">
      <c r="A29" s="129" t="s">
        <v>48</v>
      </c>
      <c r="B29" s="130" t="s">
        <v>49</v>
      </c>
      <c r="C29" s="131">
        <v>11325</v>
      </c>
      <c r="D29" s="131">
        <v>3100</v>
      </c>
      <c r="E29" s="131">
        <v>14425</v>
      </c>
    </row>
    <row r="30" spans="1:5">
      <c r="A30" s="129" t="s">
        <v>87</v>
      </c>
      <c r="B30" s="130" t="s">
        <v>88</v>
      </c>
      <c r="C30" s="131">
        <v>6000</v>
      </c>
      <c r="D30" s="131">
        <v>-2100</v>
      </c>
      <c r="E30" s="131">
        <v>3900</v>
      </c>
    </row>
    <row r="31" spans="1:5">
      <c r="A31" s="120" t="s">
        <v>625</v>
      </c>
      <c r="B31" s="121" t="s">
        <v>626</v>
      </c>
      <c r="C31" s="122">
        <v>0</v>
      </c>
      <c r="D31" s="122">
        <v>545025</v>
      </c>
      <c r="E31" s="122">
        <v>545025</v>
      </c>
    </row>
    <row r="32" spans="1:5">
      <c r="A32" s="123" t="s">
        <v>271</v>
      </c>
      <c r="B32" s="124" t="s">
        <v>272</v>
      </c>
      <c r="C32" s="125">
        <v>0</v>
      </c>
      <c r="D32" s="125">
        <v>545025</v>
      </c>
      <c r="E32" s="125">
        <v>545025</v>
      </c>
    </row>
    <row r="33" spans="1:5" ht="21">
      <c r="A33" s="126" t="s">
        <v>251</v>
      </c>
      <c r="B33" s="127" t="s">
        <v>252</v>
      </c>
      <c r="C33" s="128">
        <v>0</v>
      </c>
      <c r="D33" s="128">
        <v>545025</v>
      </c>
      <c r="E33" s="128">
        <v>545025</v>
      </c>
    </row>
    <row r="34" spans="1:5">
      <c r="A34" s="129" t="s">
        <v>42</v>
      </c>
      <c r="B34" s="130" t="s">
        <v>43</v>
      </c>
      <c r="C34" s="131">
        <v>0</v>
      </c>
      <c r="D34" s="131">
        <v>0</v>
      </c>
      <c r="E34" s="131">
        <v>0</v>
      </c>
    </row>
    <row r="35" spans="1:5">
      <c r="A35" s="129" t="s">
        <v>44</v>
      </c>
      <c r="B35" s="130" t="s">
        <v>45</v>
      </c>
      <c r="C35" s="131">
        <v>0</v>
      </c>
      <c r="D35" s="131">
        <v>9206</v>
      </c>
      <c r="E35" s="131">
        <v>9206</v>
      </c>
    </row>
    <row r="36" spans="1:5">
      <c r="A36" s="129" t="s">
        <v>48</v>
      </c>
      <c r="B36" s="130" t="s">
        <v>49</v>
      </c>
      <c r="C36" s="131">
        <v>0</v>
      </c>
      <c r="D36" s="131">
        <v>535819</v>
      </c>
      <c r="E36" s="131">
        <v>535819</v>
      </c>
    </row>
    <row r="37" spans="1:5">
      <c r="A37" s="120" t="s">
        <v>627</v>
      </c>
      <c r="B37" s="121" t="s">
        <v>258</v>
      </c>
      <c r="C37" s="122">
        <v>7000</v>
      </c>
      <c r="D37" s="122">
        <v>0</v>
      </c>
      <c r="E37" s="122">
        <v>7000</v>
      </c>
    </row>
    <row r="38" spans="1:5">
      <c r="A38" s="123" t="s">
        <v>249</v>
      </c>
      <c r="B38" s="124" t="s">
        <v>250</v>
      </c>
      <c r="C38" s="125">
        <v>7000</v>
      </c>
      <c r="D38" s="125">
        <v>0</v>
      </c>
      <c r="E38" s="125">
        <v>7000</v>
      </c>
    </row>
    <row r="39" spans="1:5" ht="21">
      <c r="A39" s="126" t="s">
        <v>251</v>
      </c>
      <c r="B39" s="127" t="s">
        <v>252</v>
      </c>
      <c r="C39" s="128">
        <v>7000</v>
      </c>
      <c r="D39" s="128">
        <v>0</v>
      </c>
      <c r="E39" s="128">
        <v>7000</v>
      </c>
    </row>
    <row r="40" spans="1:5">
      <c r="A40" s="129" t="s">
        <v>68</v>
      </c>
      <c r="B40" s="130" t="s">
        <v>69</v>
      </c>
      <c r="C40" s="131">
        <v>7000</v>
      </c>
      <c r="D40" s="131">
        <v>0</v>
      </c>
      <c r="E40" s="131">
        <v>7000</v>
      </c>
    </row>
    <row r="41" spans="1:5">
      <c r="A41" s="111" t="s">
        <v>259</v>
      </c>
      <c r="B41" s="112" t="s">
        <v>260</v>
      </c>
      <c r="C41" s="113">
        <v>20104141</v>
      </c>
      <c r="D41" s="113">
        <v>69741</v>
      </c>
      <c r="E41" s="113">
        <v>20173882</v>
      </c>
    </row>
    <row r="42" spans="1:5">
      <c r="A42" s="114" t="s">
        <v>261</v>
      </c>
      <c r="B42" s="115" t="s">
        <v>260</v>
      </c>
      <c r="C42" s="116">
        <v>20104141</v>
      </c>
      <c r="D42" s="116">
        <v>69741</v>
      </c>
      <c r="E42" s="116">
        <v>20173882</v>
      </c>
    </row>
    <row r="43" spans="1:5">
      <c r="A43" s="117" t="s">
        <v>628</v>
      </c>
      <c r="B43" s="118" t="s">
        <v>262</v>
      </c>
      <c r="C43" s="119">
        <v>19399141</v>
      </c>
      <c r="D43" s="119">
        <v>69741</v>
      </c>
      <c r="E43" s="119">
        <v>19468882</v>
      </c>
    </row>
    <row r="44" spans="1:5">
      <c r="A44" s="120" t="s">
        <v>629</v>
      </c>
      <c r="B44" s="121" t="s">
        <v>263</v>
      </c>
      <c r="C44" s="122">
        <v>13337447</v>
      </c>
      <c r="D44" s="122">
        <v>10000</v>
      </c>
      <c r="E44" s="122">
        <v>13347447</v>
      </c>
    </row>
    <row r="45" spans="1:5">
      <c r="A45" s="123" t="s">
        <v>249</v>
      </c>
      <c r="B45" s="124" t="s">
        <v>250</v>
      </c>
      <c r="C45" s="125">
        <v>13337447</v>
      </c>
      <c r="D45" s="125">
        <v>10000</v>
      </c>
      <c r="E45" s="125">
        <v>13347447</v>
      </c>
    </row>
    <row r="46" spans="1:5" ht="21">
      <c r="A46" s="126" t="s">
        <v>264</v>
      </c>
      <c r="B46" s="127" t="s">
        <v>265</v>
      </c>
      <c r="C46" s="128">
        <v>13337447</v>
      </c>
      <c r="D46" s="128">
        <v>10000</v>
      </c>
      <c r="E46" s="128">
        <v>13347447</v>
      </c>
    </row>
    <row r="47" spans="1:5">
      <c r="A47" s="129" t="s">
        <v>33</v>
      </c>
      <c r="B47" s="130" t="s">
        <v>34</v>
      </c>
      <c r="C47" s="131">
        <v>10563127</v>
      </c>
      <c r="D47" s="131">
        <v>-3000</v>
      </c>
      <c r="E47" s="131">
        <v>10560127</v>
      </c>
    </row>
    <row r="48" spans="1:5">
      <c r="A48" s="129" t="s">
        <v>35</v>
      </c>
      <c r="B48" s="130" t="s">
        <v>36</v>
      </c>
      <c r="C48" s="131">
        <v>463310</v>
      </c>
      <c r="D48" s="131">
        <v>0</v>
      </c>
      <c r="E48" s="131">
        <v>463310</v>
      </c>
    </row>
    <row r="49" spans="1:5">
      <c r="A49" s="129" t="s">
        <v>37</v>
      </c>
      <c r="B49" s="130" t="s">
        <v>38</v>
      </c>
      <c r="C49" s="131">
        <v>1848010</v>
      </c>
      <c r="D49" s="131">
        <v>3000</v>
      </c>
      <c r="E49" s="131">
        <v>1851010</v>
      </c>
    </row>
    <row r="50" spans="1:5">
      <c r="A50" s="129" t="s">
        <v>40</v>
      </c>
      <c r="B50" s="130" t="s">
        <v>41</v>
      </c>
      <c r="C50" s="131">
        <v>463000</v>
      </c>
      <c r="D50" s="131">
        <v>10000</v>
      </c>
      <c r="E50" s="131">
        <v>473000</v>
      </c>
    </row>
    <row r="51" spans="1:5">
      <c r="A51" s="120" t="s">
        <v>630</v>
      </c>
      <c r="B51" s="121" t="s">
        <v>39</v>
      </c>
      <c r="C51" s="122">
        <v>5141336</v>
      </c>
      <c r="D51" s="122">
        <v>115419</v>
      </c>
      <c r="E51" s="122">
        <v>5256755</v>
      </c>
    </row>
    <row r="52" spans="1:5">
      <c r="A52" s="123" t="s">
        <v>249</v>
      </c>
      <c r="B52" s="124" t="s">
        <v>250</v>
      </c>
      <c r="C52" s="125">
        <v>5141336</v>
      </c>
      <c r="D52" s="125">
        <v>66000</v>
      </c>
      <c r="E52" s="125">
        <v>5207336</v>
      </c>
    </row>
    <row r="53" spans="1:5" ht="21">
      <c r="A53" s="126" t="s">
        <v>254</v>
      </c>
      <c r="B53" s="127" t="s">
        <v>255</v>
      </c>
      <c r="C53" s="128">
        <v>5141336</v>
      </c>
      <c r="D53" s="128">
        <v>66000</v>
      </c>
      <c r="E53" s="128">
        <v>5207336</v>
      </c>
    </row>
    <row r="54" spans="1:5">
      <c r="A54" s="129" t="s">
        <v>42</v>
      </c>
      <c r="B54" s="130" t="s">
        <v>43</v>
      </c>
      <c r="C54" s="131">
        <v>1743000</v>
      </c>
      <c r="D54" s="131">
        <v>0</v>
      </c>
      <c r="E54" s="131">
        <v>1743000</v>
      </c>
    </row>
    <row r="55" spans="1:5">
      <c r="A55" s="129" t="s">
        <v>44</v>
      </c>
      <c r="B55" s="130" t="s">
        <v>45</v>
      </c>
      <c r="C55" s="131">
        <v>2981400</v>
      </c>
      <c r="D55" s="131">
        <v>66000</v>
      </c>
      <c r="E55" s="131">
        <v>3047400</v>
      </c>
    </row>
    <row r="56" spans="1:5">
      <c r="A56" s="129" t="s">
        <v>46</v>
      </c>
      <c r="B56" s="130" t="s">
        <v>47</v>
      </c>
      <c r="C56" s="131">
        <v>30000</v>
      </c>
      <c r="D56" s="131">
        <v>0</v>
      </c>
      <c r="E56" s="131">
        <v>30000</v>
      </c>
    </row>
    <row r="57" spans="1:5">
      <c r="A57" s="129" t="s">
        <v>48</v>
      </c>
      <c r="B57" s="130" t="s">
        <v>49</v>
      </c>
      <c r="C57" s="131">
        <v>386936</v>
      </c>
      <c r="D57" s="131">
        <v>0</v>
      </c>
      <c r="E57" s="131">
        <v>386936</v>
      </c>
    </row>
    <row r="58" spans="1:5">
      <c r="A58" s="123" t="s">
        <v>269</v>
      </c>
      <c r="B58" s="124" t="s">
        <v>270</v>
      </c>
      <c r="C58" s="125">
        <v>0</v>
      </c>
      <c r="D58" s="125">
        <v>49419</v>
      </c>
      <c r="E58" s="125">
        <v>49419</v>
      </c>
    </row>
    <row r="59" spans="1:5" ht="21">
      <c r="A59" s="126" t="s">
        <v>254</v>
      </c>
      <c r="B59" s="127" t="s">
        <v>255</v>
      </c>
      <c r="C59" s="128">
        <v>0</v>
      </c>
      <c r="D59" s="128">
        <v>49419</v>
      </c>
      <c r="E59" s="128">
        <v>49419</v>
      </c>
    </row>
    <row r="60" spans="1:5">
      <c r="A60" s="129" t="s">
        <v>48</v>
      </c>
      <c r="B60" s="130" t="s">
        <v>49</v>
      </c>
      <c r="C60" s="131">
        <v>0</v>
      </c>
      <c r="D60" s="131">
        <v>49419</v>
      </c>
      <c r="E60" s="131">
        <v>49419</v>
      </c>
    </row>
    <row r="61" spans="1:5">
      <c r="A61" s="120" t="s">
        <v>631</v>
      </c>
      <c r="B61" s="121" t="s">
        <v>266</v>
      </c>
      <c r="C61" s="122">
        <v>192024</v>
      </c>
      <c r="D61" s="122">
        <v>0</v>
      </c>
      <c r="E61" s="122">
        <v>192024</v>
      </c>
    </row>
    <row r="62" spans="1:5">
      <c r="A62" s="123" t="s">
        <v>249</v>
      </c>
      <c r="B62" s="124" t="s">
        <v>250</v>
      </c>
      <c r="C62" s="125">
        <v>192024</v>
      </c>
      <c r="D62" s="125">
        <v>0</v>
      </c>
      <c r="E62" s="125">
        <v>192024</v>
      </c>
    </row>
    <row r="63" spans="1:5" ht="21">
      <c r="A63" s="126" t="s">
        <v>251</v>
      </c>
      <c r="B63" s="127" t="s">
        <v>252</v>
      </c>
      <c r="C63" s="128">
        <v>192024</v>
      </c>
      <c r="D63" s="128">
        <v>0</v>
      </c>
      <c r="E63" s="128">
        <v>192024</v>
      </c>
    </row>
    <row r="64" spans="1:5">
      <c r="A64" s="129" t="s">
        <v>48</v>
      </c>
      <c r="B64" s="130" t="s">
        <v>49</v>
      </c>
      <c r="C64" s="131">
        <v>192024</v>
      </c>
      <c r="D64" s="131">
        <v>0</v>
      </c>
      <c r="E64" s="131">
        <v>192024</v>
      </c>
    </row>
    <row r="65" spans="1:5">
      <c r="A65" s="120" t="s">
        <v>632</v>
      </c>
      <c r="B65" s="121" t="s">
        <v>267</v>
      </c>
      <c r="C65" s="122">
        <v>11000</v>
      </c>
      <c r="D65" s="122">
        <v>0</v>
      </c>
      <c r="E65" s="122">
        <v>11000</v>
      </c>
    </row>
    <row r="66" spans="1:5">
      <c r="A66" s="123" t="s">
        <v>249</v>
      </c>
      <c r="B66" s="124" t="s">
        <v>250</v>
      </c>
      <c r="C66" s="125">
        <v>11000</v>
      </c>
      <c r="D66" s="125">
        <v>0</v>
      </c>
      <c r="E66" s="125">
        <v>11000</v>
      </c>
    </row>
    <row r="67" spans="1:5" ht="21">
      <c r="A67" s="126" t="s">
        <v>251</v>
      </c>
      <c r="B67" s="127" t="s">
        <v>252</v>
      </c>
      <c r="C67" s="128">
        <v>6000</v>
      </c>
      <c r="D67" s="128">
        <v>0</v>
      </c>
      <c r="E67" s="128">
        <v>6000</v>
      </c>
    </row>
    <row r="68" spans="1:5">
      <c r="A68" s="129" t="s">
        <v>66</v>
      </c>
      <c r="B68" s="130" t="s">
        <v>67</v>
      </c>
      <c r="C68" s="131">
        <v>6000</v>
      </c>
      <c r="D68" s="131">
        <v>0</v>
      </c>
      <c r="E68" s="131">
        <v>6000</v>
      </c>
    </row>
    <row r="69" spans="1:5" ht="21">
      <c r="A69" s="126" t="s">
        <v>254</v>
      </c>
      <c r="B69" s="127" t="s">
        <v>255</v>
      </c>
      <c r="C69" s="128">
        <v>5000</v>
      </c>
      <c r="D69" s="128">
        <v>0</v>
      </c>
      <c r="E69" s="128">
        <v>5000</v>
      </c>
    </row>
    <row r="70" spans="1:5">
      <c r="A70" s="129" t="s">
        <v>72</v>
      </c>
      <c r="B70" s="130" t="s">
        <v>73</v>
      </c>
      <c r="C70" s="131">
        <v>5000</v>
      </c>
      <c r="D70" s="131">
        <v>0</v>
      </c>
      <c r="E70" s="131">
        <v>5000</v>
      </c>
    </row>
    <row r="71" spans="1:5">
      <c r="A71" s="120" t="s">
        <v>633</v>
      </c>
      <c r="B71" s="121" t="s">
        <v>268</v>
      </c>
      <c r="C71" s="122">
        <v>114334</v>
      </c>
      <c r="D71" s="122">
        <v>-24412</v>
      </c>
      <c r="E71" s="122">
        <v>89922</v>
      </c>
    </row>
    <row r="72" spans="1:5">
      <c r="A72" s="123" t="s">
        <v>249</v>
      </c>
      <c r="B72" s="124" t="s">
        <v>250</v>
      </c>
      <c r="C72" s="125">
        <v>600</v>
      </c>
      <c r="D72" s="125">
        <v>1000</v>
      </c>
      <c r="E72" s="125">
        <v>1600</v>
      </c>
    </row>
    <row r="73" spans="1:5" ht="21">
      <c r="A73" s="126" t="s">
        <v>254</v>
      </c>
      <c r="B73" s="127" t="s">
        <v>255</v>
      </c>
      <c r="C73" s="128">
        <v>600</v>
      </c>
      <c r="D73" s="128">
        <v>1000</v>
      </c>
      <c r="E73" s="128">
        <v>1600</v>
      </c>
    </row>
    <row r="74" spans="1:5">
      <c r="A74" s="129" t="s">
        <v>46</v>
      </c>
      <c r="B74" s="130" t="s">
        <v>47</v>
      </c>
      <c r="C74" s="131">
        <v>600</v>
      </c>
      <c r="D74" s="131">
        <v>1000</v>
      </c>
      <c r="E74" s="131">
        <v>1600</v>
      </c>
    </row>
    <row r="75" spans="1:5">
      <c r="A75" s="123" t="s">
        <v>269</v>
      </c>
      <c r="B75" s="124" t="s">
        <v>270</v>
      </c>
      <c r="C75" s="125">
        <v>0</v>
      </c>
      <c r="D75" s="125">
        <v>0</v>
      </c>
      <c r="E75" s="125">
        <v>0</v>
      </c>
    </row>
    <row r="76" spans="1:5" ht="21">
      <c r="A76" s="126" t="s">
        <v>254</v>
      </c>
      <c r="B76" s="127" t="s">
        <v>255</v>
      </c>
      <c r="C76" s="128">
        <v>0</v>
      </c>
      <c r="D76" s="128">
        <v>0</v>
      </c>
      <c r="E76" s="128">
        <v>0</v>
      </c>
    </row>
    <row r="77" spans="1:5">
      <c r="A77" s="129" t="s">
        <v>46</v>
      </c>
      <c r="B77" s="130" t="s">
        <v>47</v>
      </c>
      <c r="C77" s="131">
        <v>0</v>
      </c>
      <c r="D77" s="131">
        <v>0</v>
      </c>
      <c r="E77" s="131">
        <v>0</v>
      </c>
    </row>
    <row r="78" spans="1:5">
      <c r="A78" s="123" t="s">
        <v>271</v>
      </c>
      <c r="B78" s="124" t="s">
        <v>272</v>
      </c>
      <c r="C78" s="125">
        <v>113734</v>
      </c>
      <c r="D78" s="125">
        <v>-25412</v>
      </c>
      <c r="E78" s="125">
        <v>88322</v>
      </c>
    </row>
    <row r="79" spans="1:5" ht="21">
      <c r="A79" s="126" t="s">
        <v>254</v>
      </c>
      <c r="B79" s="127" t="s">
        <v>255</v>
      </c>
      <c r="C79" s="128">
        <v>113734</v>
      </c>
      <c r="D79" s="128">
        <v>-25412</v>
      </c>
      <c r="E79" s="128">
        <v>88322</v>
      </c>
    </row>
    <row r="80" spans="1:5">
      <c r="A80" s="129" t="s">
        <v>46</v>
      </c>
      <c r="B80" s="130" t="s">
        <v>47</v>
      </c>
      <c r="C80" s="131">
        <v>113734</v>
      </c>
      <c r="D80" s="131">
        <v>-25412</v>
      </c>
      <c r="E80" s="131">
        <v>88322</v>
      </c>
    </row>
    <row r="81" spans="1:5" ht="21">
      <c r="A81" s="120" t="s">
        <v>634</v>
      </c>
      <c r="B81" s="121" t="s">
        <v>273</v>
      </c>
      <c r="C81" s="122">
        <v>450000</v>
      </c>
      <c r="D81" s="122">
        <v>-31266</v>
      </c>
      <c r="E81" s="122">
        <v>418734</v>
      </c>
    </row>
    <row r="82" spans="1:5">
      <c r="A82" s="123" t="s">
        <v>249</v>
      </c>
      <c r="B82" s="124" t="s">
        <v>250</v>
      </c>
      <c r="C82" s="125">
        <v>450000</v>
      </c>
      <c r="D82" s="125">
        <v>-31266</v>
      </c>
      <c r="E82" s="125">
        <v>418734</v>
      </c>
    </row>
    <row r="83" spans="1:5" ht="21">
      <c r="A83" s="126" t="s">
        <v>264</v>
      </c>
      <c r="B83" s="127" t="s">
        <v>265</v>
      </c>
      <c r="C83" s="128">
        <v>450000</v>
      </c>
      <c r="D83" s="128">
        <v>-31266</v>
      </c>
      <c r="E83" s="128">
        <v>418734</v>
      </c>
    </row>
    <row r="84" spans="1:5">
      <c r="A84" s="129" t="s">
        <v>82</v>
      </c>
      <c r="B84" s="130" t="s">
        <v>83</v>
      </c>
      <c r="C84" s="131">
        <v>280000</v>
      </c>
      <c r="D84" s="131">
        <v>-280000</v>
      </c>
      <c r="E84" s="131">
        <v>0</v>
      </c>
    </row>
    <row r="85" spans="1:5">
      <c r="A85" s="129" t="s">
        <v>87</v>
      </c>
      <c r="B85" s="130" t="s">
        <v>88</v>
      </c>
      <c r="C85" s="131">
        <v>170000</v>
      </c>
      <c r="D85" s="131">
        <v>248734</v>
      </c>
      <c r="E85" s="131">
        <v>418734</v>
      </c>
    </row>
    <row r="86" spans="1:5" ht="21">
      <c r="A86" s="120" t="s">
        <v>635</v>
      </c>
      <c r="B86" s="121" t="s">
        <v>274</v>
      </c>
      <c r="C86" s="122">
        <v>3000</v>
      </c>
      <c r="D86" s="122">
        <v>0</v>
      </c>
      <c r="E86" s="122">
        <v>3000</v>
      </c>
    </row>
    <row r="87" spans="1:5">
      <c r="A87" s="123" t="s">
        <v>269</v>
      </c>
      <c r="B87" s="124" t="s">
        <v>270</v>
      </c>
      <c r="C87" s="125">
        <v>3000</v>
      </c>
      <c r="D87" s="125">
        <v>0</v>
      </c>
      <c r="E87" s="125">
        <v>3000</v>
      </c>
    </row>
    <row r="88" spans="1:5">
      <c r="A88" s="129" t="s">
        <v>106</v>
      </c>
      <c r="B88" s="130" t="s">
        <v>107</v>
      </c>
      <c r="C88" s="131">
        <v>3000</v>
      </c>
      <c r="D88" s="131">
        <v>0</v>
      </c>
      <c r="E88" s="131">
        <v>3000</v>
      </c>
    </row>
    <row r="89" spans="1:5" ht="21">
      <c r="A89" s="120" t="s">
        <v>636</v>
      </c>
      <c r="B89" s="121" t="s">
        <v>275</v>
      </c>
      <c r="C89" s="122">
        <v>150000</v>
      </c>
      <c r="D89" s="122">
        <v>0</v>
      </c>
      <c r="E89" s="122">
        <v>150000</v>
      </c>
    </row>
    <row r="90" spans="1:5">
      <c r="A90" s="123" t="s">
        <v>249</v>
      </c>
      <c r="B90" s="124" t="s">
        <v>250</v>
      </c>
      <c r="C90" s="125">
        <v>150000</v>
      </c>
      <c r="D90" s="125">
        <v>0</v>
      </c>
      <c r="E90" s="125">
        <v>150000</v>
      </c>
    </row>
    <row r="91" spans="1:5" ht="21">
      <c r="A91" s="126" t="s">
        <v>251</v>
      </c>
      <c r="B91" s="127" t="s">
        <v>252</v>
      </c>
      <c r="C91" s="128">
        <v>150000</v>
      </c>
      <c r="D91" s="128">
        <v>0</v>
      </c>
      <c r="E91" s="128">
        <v>150000</v>
      </c>
    </row>
    <row r="92" spans="1:5">
      <c r="A92" s="129" t="s">
        <v>44</v>
      </c>
      <c r="B92" s="130" t="s">
        <v>45</v>
      </c>
      <c r="C92" s="131">
        <v>150000</v>
      </c>
      <c r="D92" s="131">
        <v>0</v>
      </c>
      <c r="E92" s="131">
        <v>150000</v>
      </c>
    </row>
    <row r="93" spans="1:5">
      <c r="A93" s="117" t="s">
        <v>637</v>
      </c>
      <c r="B93" s="118" t="s">
        <v>276</v>
      </c>
      <c r="C93" s="119">
        <v>105000</v>
      </c>
      <c r="D93" s="119">
        <v>0</v>
      </c>
      <c r="E93" s="119">
        <v>105000</v>
      </c>
    </row>
    <row r="94" spans="1:5">
      <c r="A94" s="120" t="s">
        <v>638</v>
      </c>
      <c r="B94" s="121" t="s">
        <v>277</v>
      </c>
      <c r="C94" s="122">
        <v>105000</v>
      </c>
      <c r="D94" s="122">
        <v>0</v>
      </c>
      <c r="E94" s="122">
        <v>105000</v>
      </c>
    </row>
    <row r="95" spans="1:5">
      <c r="A95" s="123" t="s">
        <v>249</v>
      </c>
      <c r="B95" s="124" t="s">
        <v>250</v>
      </c>
      <c r="C95" s="125">
        <v>105000</v>
      </c>
      <c r="D95" s="125">
        <v>0</v>
      </c>
      <c r="E95" s="125">
        <v>105000</v>
      </c>
    </row>
    <row r="96" spans="1:5" ht="21">
      <c r="A96" s="126" t="s">
        <v>278</v>
      </c>
      <c r="B96" s="127" t="s">
        <v>279</v>
      </c>
      <c r="C96" s="128">
        <v>105000</v>
      </c>
      <c r="D96" s="128">
        <v>0</v>
      </c>
      <c r="E96" s="128">
        <v>105000</v>
      </c>
    </row>
    <row r="97" spans="1:5" ht="22.5">
      <c r="A97" s="129" t="s">
        <v>58</v>
      </c>
      <c r="B97" s="130" t="s">
        <v>59</v>
      </c>
      <c r="C97" s="131">
        <v>105000</v>
      </c>
      <c r="D97" s="131">
        <v>0</v>
      </c>
      <c r="E97" s="131">
        <v>105000</v>
      </c>
    </row>
    <row r="98" spans="1:5">
      <c r="A98" s="117" t="s">
        <v>280</v>
      </c>
      <c r="B98" s="118" t="s">
        <v>281</v>
      </c>
      <c r="C98" s="119">
        <v>600000</v>
      </c>
      <c r="D98" s="119">
        <v>0</v>
      </c>
      <c r="E98" s="119">
        <v>600000</v>
      </c>
    </row>
    <row r="99" spans="1:5">
      <c r="A99" s="120" t="s">
        <v>639</v>
      </c>
      <c r="B99" s="121" t="s">
        <v>281</v>
      </c>
      <c r="C99" s="122">
        <v>600000</v>
      </c>
      <c r="D99" s="122">
        <v>0</v>
      </c>
      <c r="E99" s="122">
        <v>600000</v>
      </c>
    </row>
    <row r="100" spans="1:5">
      <c r="A100" s="123" t="s">
        <v>249</v>
      </c>
      <c r="B100" s="124" t="s">
        <v>250</v>
      </c>
      <c r="C100" s="125">
        <v>600000</v>
      </c>
      <c r="D100" s="125">
        <v>0</v>
      </c>
      <c r="E100" s="125">
        <v>600000</v>
      </c>
    </row>
    <row r="101" spans="1:5" ht="21">
      <c r="A101" s="126" t="s">
        <v>282</v>
      </c>
      <c r="B101" s="127" t="s">
        <v>283</v>
      </c>
      <c r="C101" s="128">
        <v>600000</v>
      </c>
      <c r="D101" s="128">
        <v>0</v>
      </c>
      <c r="E101" s="128">
        <v>600000</v>
      </c>
    </row>
    <row r="102" spans="1:5">
      <c r="A102" s="129" t="s">
        <v>42</v>
      </c>
      <c r="B102" s="130" t="s">
        <v>43</v>
      </c>
      <c r="C102" s="131">
        <v>0</v>
      </c>
      <c r="D102" s="131">
        <v>0</v>
      </c>
      <c r="E102" s="131">
        <v>0</v>
      </c>
    </row>
    <row r="103" spans="1:5">
      <c r="A103" s="129" t="s">
        <v>44</v>
      </c>
      <c r="B103" s="130" t="s">
        <v>45</v>
      </c>
      <c r="C103" s="131">
        <v>0</v>
      </c>
      <c r="D103" s="131">
        <v>0</v>
      </c>
      <c r="E103" s="131">
        <v>0</v>
      </c>
    </row>
    <row r="104" spans="1:5">
      <c r="A104" s="129" t="s">
        <v>48</v>
      </c>
      <c r="B104" s="130" t="s">
        <v>49</v>
      </c>
      <c r="C104" s="131">
        <v>0</v>
      </c>
      <c r="D104" s="131">
        <v>0</v>
      </c>
      <c r="E104" s="131">
        <v>0</v>
      </c>
    </row>
    <row r="105" spans="1:5">
      <c r="A105" s="129" t="s">
        <v>53</v>
      </c>
      <c r="B105" s="130" t="s">
        <v>54</v>
      </c>
      <c r="C105" s="131">
        <v>0</v>
      </c>
      <c r="D105" s="131">
        <v>0</v>
      </c>
      <c r="E105" s="131">
        <v>0</v>
      </c>
    </row>
    <row r="106" spans="1:5">
      <c r="A106" s="129" t="s">
        <v>68</v>
      </c>
      <c r="B106" s="130" t="s">
        <v>69</v>
      </c>
      <c r="C106" s="131">
        <v>0</v>
      </c>
      <c r="D106" s="131">
        <v>0</v>
      </c>
      <c r="E106" s="131">
        <v>0</v>
      </c>
    </row>
    <row r="107" spans="1:5">
      <c r="A107" s="129" t="s">
        <v>74</v>
      </c>
      <c r="B107" s="130" t="s">
        <v>75</v>
      </c>
      <c r="C107" s="131">
        <v>600000</v>
      </c>
      <c r="D107" s="131">
        <v>0</v>
      </c>
      <c r="E107" s="131">
        <v>600000</v>
      </c>
    </row>
    <row r="108" spans="1:5">
      <c r="A108" s="129" t="s">
        <v>82</v>
      </c>
      <c r="B108" s="130" t="s">
        <v>83</v>
      </c>
      <c r="C108" s="131">
        <v>0</v>
      </c>
      <c r="D108" s="131">
        <v>0</v>
      </c>
      <c r="E108" s="131">
        <v>0</v>
      </c>
    </row>
    <row r="109" spans="1:5">
      <c r="A109" s="129" t="s">
        <v>96</v>
      </c>
      <c r="B109" s="130" t="s">
        <v>97</v>
      </c>
      <c r="C109" s="131">
        <v>0</v>
      </c>
      <c r="D109" s="131">
        <v>0</v>
      </c>
      <c r="E109" s="131">
        <v>0</v>
      </c>
    </row>
    <row r="110" spans="1:5">
      <c r="A110" s="111" t="s">
        <v>284</v>
      </c>
      <c r="B110" s="112" t="s">
        <v>285</v>
      </c>
      <c r="C110" s="113">
        <v>38286833</v>
      </c>
      <c r="D110" s="113">
        <v>-306818</v>
      </c>
      <c r="E110" s="113">
        <v>37980015</v>
      </c>
    </row>
    <row r="111" spans="1:5">
      <c r="A111" s="114" t="s">
        <v>286</v>
      </c>
      <c r="B111" s="115" t="s">
        <v>287</v>
      </c>
      <c r="C111" s="116">
        <v>32930806</v>
      </c>
      <c r="D111" s="116">
        <v>-271818</v>
      </c>
      <c r="E111" s="116">
        <v>32658988</v>
      </c>
    </row>
    <row r="112" spans="1:5">
      <c r="A112" s="117" t="s">
        <v>640</v>
      </c>
      <c r="B112" s="118" t="s">
        <v>288</v>
      </c>
      <c r="C112" s="119">
        <v>4262916</v>
      </c>
      <c r="D112" s="119">
        <v>276542</v>
      </c>
      <c r="E112" s="119">
        <v>4539458</v>
      </c>
    </row>
    <row r="113" spans="1:5">
      <c r="A113" s="120" t="s">
        <v>641</v>
      </c>
      <c r="B113" s="121" t="s">
        <v>289</v>
      </c>
      <c r="C113" s="122">
        <v>744000</v>
      </c>
      <c r="D113" s="122">
        <v>67542</v>
      </c>
      <c r="E113" s="122">
        <v>811542</v>
      </c>
    </row>
    <row r="114" spans="1:5">
      <c r="A114" s="123" t="s">
        <v>249</v>
      </c>
      <c r="B114" s="124" t="s">
        <v>250</v>
      </c>
      <c r="C114" s="125">
        <v>744000</v>
      </c>
      <c r="D114" s="125">
        <v>67542</v>
      </c>
      <c r="E114" s="125">
        <v>811542</v>
      </c>
    </row>
    <row r="115" spans="1:5" ht="21">
      <c r="A115" s="126" t="s">
        <v>290</v>
      </c>
      <c r="B115" s="127" t="s">
        <v>291</v>
      </c>
      <c r="C115" s="128">
        <v>744000</v>
      </c>
      <c r="D115" s="128">
        <v>67542</v>
      </c>
      <c r="E115" s="128">
        <v>811542</v>
      </c>
    </row>
    <row r="116" spans="1:5">
      <c r="A116" s="129" t="s">
        <v>44</v>
      </c>
      <c r="B116" s="130" t="s">
        <v>45</v>
      </c>
      <c r="C116" s="131">
        <v>102000</v>
      </c>
      <c r="D116" s="131">
        <v>0</v>
      </c>
      <c r="E116" s="131">
        <v>102000</v>
      </c>
    </row>
    <row r="117" spans="1:5">
      <c r="A117" s="129" t="s">
        <v>48</v>
      </c>
      <c r="B117" s="130" t="s">
        <v>49</v>
      </c>
      <c r="C117" s="131">
        <v>2000</v>
      </c>
      <c r="D117" s="131">
        <v>0</v>
      </c>
      <c r="E117" s="131">
        <v>2000</v>
      </c>
    </row>
    <row r="118" spans="1:5" ht="22.5">
      <c r="A118" s="129" t="s">
        <v>58</v>
      </c>
      <c r="B118" s="130" t="s">
        <v>59</v>
      </c>
      <c r="C118" s="131">
        <v>630000</v>
      </c>
      <c r="D118" s="131">
        <v>67542</v>
      </c>
      <c r="E118" s="131">
        <v>697542</v>
      </c>
    </row>
    <row r="119" spans="1:5">
      <c r="A119" s="129" t="s">
        <v>66</v>
      </c>
      <c r="B119" s="130" t="s">
        <v>67</v>
      </c>
      <c r="C119" s="131">
        <v>10000</v>
      </c>
      <c r="D119" s="131">
        <v>0</v>
      </c>
      <c r="E119" s="131">
        <v>10000</v>
      </c>
    </row>
    <row r="120" spans="1:5">
      <c r="A120" s="120" t="s">
        <v>642</v>
      </c>
      <c r="B120" s="121" t="s">
        <v>292</v>
      </c>
      <c r="C120" s="122">
        <v>2288916</v>
      </c>
      <c r="D120" s="122">
        <v>-16000</v>
      </c>
      <c r="E120" s="122">
        <v>2272916</v>
      </c>
    </row>
    <row r="121" spans="1:5">
      <c r="A121" s="123" t="s">
        <v>249</v>
      </c>
      <c r="B121" s="124" t="s">
        <v>250</v>
      </c>
      <c r="C121" s="125">
        <v>2187000</v>
      </c>
      <c r="D121" s="125">
        <v>-16000</v>
      </c>
      <c r="E121" s="125">
        <v>2171000</v>
      </c>
    </row>
    <row r="122" spans="1:5" ht="21">
      <c r="A122" s="126" t="s">
        <v>293</v>
      </c>
      <c r="B122" s="127" t="s">
        <v>294</v>
      </c>
      <c r="C122" s="128">
        <v>2187000</v>
      </c>
      <c r="D122" s="128">
        <v>-16000</v>
      </c>
      <c r="E122" s="128">
        <v>2171000</v>
      </c>
    </row>
    <row r="123" spans="1:5">
      <c r="A123" s="129" t="s">
        <v>44</v>
      </c>
      <c r="B123" s="130" t="s">
        <v>45</v>
      </c>
      <c r="C123" s="131">
        <v>1107000</v>
      </c>
      <c r="D123" s="131">
        <v>10000</v>
      </c>
      <c r="E123" s="131">
        <v>1117000</v>
      </c>
    </row>
    <row r="124" spans="1:5">
      <c r="A124" s="129" t="s">
        <v>48</v>
      </c>
      <c r="B124" s="130" t="s">
        <v>49</v>
      </c>
      <c r="C124" s="131">
        <v>70000</v>
      </c>
      <c r="D124" s="131">
        <v>0</v>
      </c>
      <c r="E124" s="131">
        <v>70000</v>
      </c>
    </row>
    <row r="125" spans="1:5">
      <c r="A125" s="129" t="s">
        <v>56</v>
      </c>
      <c r="B125" s="130" t="s">
        <v>57</v>
      </c>
      <c r="C125" s="131">
        <v>600000</v>
      </c>
      <c r="D125" s="131">
        <v>0</v>
      </c>
      <c r="E125" s="131">
        <v>600000</v>
      </c>
    </row>
    <row r="126" spans="1:5">
      <c r="A126" s="129" t="s">
        <v>68</v>
      </c>
      <c r="B126" s="130" t="s">
        <v>69</v>
      </c>
      <c r="C126" s="131">
        <v>410000</v>
      </c>
      <c r="D126" s="131">
        <v>-26000</v>
      </c>
      <c r="E126" s="131">
        <v>384000</v>
      </c>
    </row>
    <row r="127" spans="1:5">
      <c r="A127" s="123" t="s">
        <v>269</v>
      </c>
      <c r="B127" s="124" t="s">
        <v>270</v>
      </c>
      <c r="C127" s="125">
        <v>41916</v>
      </c>
      <c r="D127" s="125">
        <v>0</v>
      </c>
      <c r="E127" s="125">
        <v>41916</v>
      </c>
    </row>
    <row r="128" spans="1:5" ht="21">
      <c r="A128" s="126" t="s">
        <v>293</v>
      </c>
      <c r="B128" s="127" t="s">
        <v>294</v>
      </c>
      <c r="C128" s="128">
        <v>41916</v>
      </c>
      <c r="D128" s="128">
        <v>0</v>
      </c>
      <c r="E128" s="128">
        <v>41916</v>
      </c>
    </row>
    <row r="129" spans="1:5">
      <c r="A129" s="129" t="s">
        <v>44</v>
      </c>
      <c r="B129" s="130" t="s">
        <v>45</v>
      </c>
      <c r="C129" s="131">
        <v>41916</v>
      </c>
      <c r="D129" s="131">
        <v>0</v>
      </c>
      <c r="E129" s="131">
        <v>41916</v>
      </c>
    </row>
    <row r="130" spans="1:5">
      <c r="A130" s="123" t="s">
        <v>271</v>
      </c>
      <c r="B130" s="124" t="s">
        <v>272</v>
      </c>
      <c r="C130" s="125">
        <v>60000</v>
      </c>
      <c r="D130" s="125">
        <v>0</v>
      </c>
      <c r="E130" s="125">
        <v>60000</v>
      </c>
    </row>
    <row r="131" spans="1:5" ht="21">
      <c r="A131" s="126" t="s">
        <v>293</v>
      </c>
      <c r="B131" s="127" t="s">
        <v>294</v>
      </c>
      <c r="C131" s="128">
        <v>60000</v>
      </c>
      <c r="D131" s="128">
        <v>0</v>
      </c>
      <c r="E131" s="128">
        <v>60000</v>
      </c>
    </row>
    <row r="132" spans="1:5">
      <c r="A132" s="129" t="s">
        <v>68</v>
      </c>
      <c r="B132" s="130" t="s">
        <v>69</v>
      </c>
      <c r="C132" s="131">
        <v>60000</v>
      </c>
      <c r="D132" s="131">
        <v>0</v>
      </c>
      <c r="E132" s="131">
        <v>60000</v>
      </c>
    </row>
    <row r="133" spans="1:5">
      <c r="A133" s="120" t="s">
        <v>643</v>
      </c>
      <c r="B133" s="121" t="s">
        <v>295</v>
      </c>
      <c r="C133" s="122">
        <v>410000</v>
      </c>
      <c r="D133" s="122">
        <v>195000</v>
      </c>
      <c r="E133" s="122">
        <v>605000</v>
      </c>
    </row>
    <row r="134" spans="1:5">
      <c r="A134" s="123" t="s">
        <v>249</v>
      </c>
      <c r="B134" s="124" t="s">
        <v>250</v>
      </c>
      <c r="C134" s="125">
        <v>410000</v>
      </c>
      <c r="D134" s="125">
        <v>195000</v>
      </c>
      <c r="E134" s="125">
        <v>605000</v>
      </c>
    </row>
    <row r="135" spans="1:5" ht="21">
      <c r="A135" s="126" t="s">
        <v>296</v>
      </c>
      <c r="B135" s="127" t="s">
        <v>297</v>
      </c>
      <c r="C135" s="128">
        <v>410000</v>
      </c>
      <c r="D135" s="128">
        <v>195000</v>
      </c>
      <c r="E135" s="128">
        <v>605000</v>
      </c>
    </row>
    <row r="136" spans="1:5">
      <c r="A136" s="129" t="s">
        <v>44</v>
      </c>
      <c r="B136" s="130" t="s">
        <v>45</v>
      </c>
      <c r="C136" s="131">
        <v>280000</v>
      </c>
      <c r="D136" s="131">
        <v>0</v>
      </c>
      <c r="E136" s="131">
        <v>280000</v>
      </c>
    </row>
    <row r="137" spans="1:5">
      <c r="A137" s="129" t="s">
        <v>63</v>
      </c>
      <c r="B137" s="130" t="s">
        <v>64</v>
      </c>
      <c r="C137" s="131">
        <v>0</v>
      </c>
      <c r="D137" s="131">
        <v>220000</v>
      </c>
      <c r="E137" s="131">
        <v>220000</v>
      </c>
    </row>
    <row r="138" spans="1:5">
      <c r="A138" s="129" t="s">
        <v>68</v>
      </c>
      <c r="B138" s="130" t="s">
        <v>69</v>
      </c>
      <c r="C138" s="131">
        <v>30000</v>
      </c>
      <c r="D138" s="131">
        <v>0</v>
      </c>
      <c r="E138" s="131">
        <v>30000</v>
      </c>
    </row>
    <row r="139" spans="1:5">
      <c r="A139" s="129" t="s">
        <v>72</v>
      </c>
      <c r="B139" s="130" t="s">
        <v>73</v>
      </c>
      <c r="C139" s="131">
        <v>100000</v>
      </c>
      <c r="D139" s="131">
        <v>-25000</v>
      </c>
      <c r="E139" s="131">
        <v>75000</v>
      </c>
    </row>
    <row r="140" spans="1:5">
      <c r="A140" s="120" t="s">
        <v>644</v>
      </c>
      <c r="B140" s="121" t="s">
        <v>298</v>
      </c>
      <c r="C140" s="122">
        <v>790000</v>
      </c>
      <c r="D140" s="122">
        <v>30000</v>
      </c>
      <c r="E140" s="122">
        <v>820000</v>
      </c>
    </row>
    <row r="141" spans="1:5">
      <c r="A141" s="123" t="s">
        <v>249</v>
      </c>
      <c r="B141" s="124" t="s">
        <v>250</v>
      </c>
      <c r="C141" s="125">
        <v>780000</v>
      </c>
      <c r="D141" s="125">
        <v>30000</v>
      </c>
      <c r="E141" s="125">
        <v>810000</v>
      </c>
    </row>
    <row r="142" spans="1:5" ht="21">
      <c r="A142" s="126" t="s">
        <v>299</v>
      </c>
      <c r="B142" s="127" t="s">
        <v>300</v>
      </c>
      <c r="C142" s="128">
        <v>780000</v>
      </c>
      <c r="D142" s="128">
        <v>30000</v>
      </c>
      <c r="E142" s="128">
        <v>810000</v>
      </c>
    </row>
    <row r="143" spans="1:5">
      <c r="A143" s="129" t="s">
        <v>44</v>
      </c>
      <c r="B143" s="130" t="s">
        <v>45</v>
      </c>
      <c r="C143" s="131">
        <v>110000</v>
      </c>
      <c r="D143" s="131">
        <v>30000</v>
      </c>
      <c r="E143" s="131">
        <v>140000</v>
      </c>
    </row>
    <row r="144" spans="1:5" ht="22.5">
      <c r="A144" s="129" t="s">
        <v>58</v>
      </c>
      <c r="B144" s="130" t="s">
        <v>59</v>
      </c>
      <c r="C144" s="131">
        <v>550000</v>
      </c>
      <c r="D144" s="131">
        <v>0</v>
      </c>
      <c r="E144" s="131">
        <v>550000</v>
      </c>
    </row>
    <row r="145" spans="1:5">
      <c r="A145" s="129" t="s">
        <v>68</v>
      </c>
      <c r="B145" s="130" t="s">
        <v>69</v>
      </c>
      <c r="C145" s="131">
        <v>120000</v>
      </c>
      <c r="D145" s="131">
        <v>0</v>
      </c>
      <c r="E145" s="131">
        <v>120000</v>
      </c>
    </row>
    <row r="146" spans="1:5">
      <c r="A146" s="123" t="s">
        <v>269</v>
      </c>
      <c r="B146" s="124" t="s">
        <v>270</v>
      </c>
      <c r="C146" s="125">
        <v>10000</v>
      </c>
      <c r="D146" s="125">
        <v>0</v>
      </c>
      <c r="E146" s="125">
        <v>10000</v>
      </c>
    </row>
    <row r="147" spans="1:5" ht="21">
      <c r="A147" s="126" t="s">
        <v>299</v>
      </c>
      <c r="B147" s="127" t="s">
        <v>300</v>
      </c>
      <c r="C147" s="128">
        <v>10000</v>
      </c>
      <c r="D147" s="128">
        <v>0</v>
      </c>
      <c r="E147" s="128">
        <v>10000</v>
      </c>
    </row>
    <row r="148" spans="1:5">
      <c r="A148" s="129" t="s">
        <v>44</v>
      </c>
      <c r="B148" s="130" t="s">
        <v>45</v>
      </c>
      <c r="C148" s="131">
        <v>10000</v>
      </c>
      <c r="D148" s="131">
        <v>0</v>
      </c>
      <c r="E148" s="131">
        <v>10000</v>
      </c>
    </row>
    <row r="149" spans="1:5" ht="21">
      <c r="A149" s="120" t="s">
        <v>645</v>
      </c>
      <c r="B149" s="121" t="s">
        <v>593</v>
      </c>
      <c r="C149" s="122">
        <v>30000</v>
      </c>
      <c r="D149" s="122">
        <v>0</v>
      </c>
      <c r="E149" s="122">
        <v>30000</v>
      </c>
    </row>
    <row r="150" spans="1:5">
      <c r="A150" s="123" t="s">
        <v>249</v>
      </c>
      <c r="B150" s="124" t="s">
        <v>250</v>
      </c>
      <c r="C150" s="125">
        <v>30000</v>
      </c>
      <c r="D150" s="125">
        <v>0</v>
      </c>
      <c r="E150" s="125">
        <v>30000</v>
      </c>
    </row>
    <row r="151" spans="1:5" ht="21">
      <c r="A151" s="126" t="s">
        <v>293</v>
      </c>
      <c r="B151" s="127" t="s">
        <v>294</v>
      </c>
      <c r="C151" s="128">
        <v>30000</v>
      </c>
      <c r="D151" s="128">
        <v>0</v>
      </c>
      <c r="E151" s="128">
        <v>30000</v>
      </c>
    </row>
    <row r="152" spans="1:5">
      <c r="A152" s="129" t="s">
        <v>87</v>
      </c>
      <c r="B152" s="130" t="s">
        <v>88</v>
      </c>
      <c r="C152" s="131">
        <v>30000</v>
      </c>
      <c r="D152" s="131">
        <v>0</v>
      </c>
      <c r="E152" s="131">
        <v>30000</v>
      </c>
    </row>
    <row r="153" spans="1:5">
      <c r="A153" s="117" t="s">
        <v>646</v>
      </c>
      <c r="B153" s="118" t="s">
        <v>301</v>
      </c>
      <c r="C153" s="119">
        <v>26337708</v>
      </c>
      <c r="D153" s="119">
        <v>-742224</v>
      </c>
      <c r="E153" s="119">
        <v>25595484</v>
      </c>
    </row>
    <row r="154" spans="1:5">
      <c r="A154" s="120" t="s">
        <v>647</v>
      </c>
      <c r="B154" s="121" t="s">
        <v>302</v>
      </c>
      <c r="C154" s="122">
        <v>400000</v>
      </c>
      <c r="D154" s="122">
        <v>-240000</v>
      </c>
      <c r="E154" s="122">
        <v>160000</v>
      </c>
    </row>
    <row r="155" spans="1:5">
      <c r="A155" s="123" t="s">
        <v>249</v>
      </c>
      <c r="B155" s="124" t="s">
        <v>250</v>
      </c>
      <c r="C155" s="125">
        <v>400000</v>
      </c>
      <c r="D155" s="125">
        <v>-240000</v>
      </c>
      <c r="E155" s="125">
        <v>160000</v>
      </c>
    </row>
    <row r="156" spans="1:5" ht="21">
      <c r="A156" s="126" t="s">
        <v>290</v>
      </c>
      <c r="B156" s="127" t="s">
        <v>291</v>
      </c>
      <c r="C156" s="128">
        <v>400000</v>
      </c>
      <c r="D156" s="128">
        <v>-240000</v>
      </c>
      <c r="E156" s="128">
        <v>160000</v>
      </c>
    </row>
    <row r="157" spans="1:5">
      <c r="A157" s="129" t="s">
        <v>44</v>
      </c>
      <c r="B157" s="130" t="s">
        <v>45</v>
      </c>
      <c r="C157" s="131">
        <v>400000</v>
      </c>
      <c r="D157" s="131">
        <v>-240000</v>
      </c>
      <c r="E157" s="131">
        <v>160000</v>
      </c>
    </row>
    <row r="158" spans="1:5" ht="21">
      <c r="A158" s="120" t="s">
        <v>648</v>
      </c>
      <c r="B158" s="121" t="s">
        <v>303</v>
      </c>
      <c r="C158" s="122">
        <v>25379150</v>
      </c>
      <c r="D158" s="122">
        <v>-151849</v>
      </c>
      <c r="E158" s="122">
        <v>25227301</v>
      </c>
    </row>
    <row r="159" spans="1:5">
      <c r="A159" s="123" t="s">
        <v>249</v>
      </c>
      <c r="B159" s="124" t="s">
        <v>250</v>
      </c>
      <c r="C159" s="125">
        <v>100000</v>
      </c>
      <c r="D159" s="125">
        <v>-75249</v>
      </c>
      <c r="E159" s="125">
        <v>24751</v>
      </c>
    </row>
    <row r="160" spans="1:5" ht="21">
      <c r="A160" s="126" t="s">
        <v>290</v>
      </c>
      <c r="B160" s="127" t="s">
        <v>291</v>
      </c>
      <c r="C160" s="128">
        <v>100000</v>
      </c>
      <c r="D160" s="128">
        <v>-75249</v>
      </c>
      <c r="E160" s="128">
        <v>24751</v>
      </c>
    </row>
    <row r="161" spans="1:5">
      <c r="A161" s="129" t="s">
        <v>85</v>
      </c>
      <c r="B161" s="130" t="s">
        <v>86</v>
      </c>
      <c r="C161" s="131">
        <v>100000</v>
      </c>
      <c r="D161" s="131">
        <v>-75249</v>
      </c>
      <c r="E161" s="131">
        <v>24751</v>
      </c>
    </row>
    <row r="162" spans="1:5">
      <c r="A162" s="123" t="s">
        <v>271</v>
      </c>
      <c r="B162" s="124" t="s">
        <v>272</v>
      </c>
      <c r="C162" s="125">
        <v>25279150</v>
      </c>
      <c r="D162" s="125">
        <v>-76600</v>
      </c>
      <c r="E162" s="125">
        <v>25202550</v>
      </c>
    </row>
    <row r="163" spans="1:5" ht="21">
      <c r="A163" s="126" t="s">
        <v>304</v>
      </c>
      <c r="B163" s="127" t="s">
        <v>305</v>
      </c>
      <c r="C163" s="128">
        <v>25279150</v>
      </c>
      <c r="D163" s="128">
        <v>-76600</v>
      </c>
      <c r="E163" s="128">
        <v>25202550</v>
      </c>
    </row>
    <row r="164" spans="1:5">
      <c r="A164" s="129" t="s">
        <v>85</v>
      </c>
      <c r="B164" s="130" t="s">
        <v>86</v>
      </c>
      <c r="C164" s="131">
        <v>25279150</v>
      </c>
      <c r="D164" s="131">
        <v>-76600</v>
      </c>
      <c r="E164" s="131">
        <v>25202550</v>
      </c>
    </row>
    <row r="165" spans="1:5" ht="21">
      <c r="A165" s="120" t="s">
        <v>649</v>
      </c>
      <c r="B165" s="121" t="s">
        <v>166</v>
      </c>
      <c r="C165" s="122">
        <v>450000</v>
      </c>
      <c r="D165" s="122">
        <v>-410000</v>
      </c>
      <c r="E165" s="122">
        <v>40000</v>
      </c>
    </row>
    <row r="166" spans="1:5">
      <c r="A166" s="123" t="s">
        <v>249</v>
      </c>
      <c r="B166" s="124" t="s">
        <v>250</v>
      </c>
      <c r="C166" s="125">
        <v>150000</v>
      </c>
      <c r="D166" s="125">
        <v>-110000</v>
      </c>
      <c r="E166" s="125">
        <v>40000</v>
      </c>
    </row>
    <row r="167" spans="1:5" ht="21">
      <c r="A167" s="126" t="s">
        <v>306</v>
      </c>
      <c r="B167" s="127" t="s">
        <v>307</v>
      </c>
      <c r="C167" s="128">
        <v>150000</v>
      </c>
      <c r="D167" s="128">
        <v>-110000</v>
      </c>
      <c r="E167" s="128">
        <v>40000</v>
      </c>
    </row>
    <row r="168" spans="1:5">
      <c r="A168" s="129" t="s">
        <v>96</v>
      </c>
      <c r="B168" s="130" t="s">
        <v>97</v>
      </c>
      <c r="C168" s="131">
        <v>150000</v>
      </c>
      <c r="D168" s="131">
        <v>-110000</v>
      </c>
      <c r="E168" s="131">
        <v>40000</v>
      </c>
    </row>
    <row r="169" spans="1:5">
      <c r="A169" s="123" t="s">
        <v>271</v>
      </c>
      <c r="B169" s="124" t="s">
        <v>272</v>
      </c>
      <c r="C169" s="125">
        <v>300000</v>
      </c>
      <c r="D169" s="125">
        <v>-300000</v>
      </c>
      <c r="E169" s="125">
        <v>0</v>
      </c>
    </row>
    <row r="170" spans="1:5" ht="21">
      <c r="A170" s="126" t="s">
        <v>306</v>
      </c>
      <c r="B170" s="127" t="s">
        <v>307</v>
      </c>
      <c r="C170" s="128">
        <v>300000</v>
      </c>
      <c r="D170" s="128">
        <v>-300000</v>
      </c>
      <c r="E170" s="128">
        <v>0</v>
      </c>
    </row>
    <row r="171" spans="1:5">
      <c r="A171" s="129" t="s">
        <v>96</v>
      </c>
      <c r="B171" s="130" t="s">
        <v>97</v>
      </c>
      <c r="C171" s="131">
        <v>300000</v>
      </c>
      <c r="D171" s="131">
        <v>-300000</v>
      </c>
      <c r="E171" s="131">
        <v>0</v>
      </c>
    </row>
    <row r="172" spans="1:5" ht="21">
      <c r="A172" s="120" t="s">
        <v>650</v>
      </c>
      <c r="B172" s="121" t="s">
        <v>308</v>
      </c>
      <c r="C172" s="122">
        <v>108558</v>
      </c>
      <c r="D172" s="122">
        <v>0</v>
      </c>
      <c r="E172" s="122">
        <v>108558</v>
      </c>
    </row>
    <row r="173" spans="1:5">
      <c r="A173" s="123" t="s">
        <v>249</v>
      </c>
      <c r="B173" s="124" t="s">
        <v>250</v>
      </c>
      <c r="C173" s="125">
        <v>21712</v>
      </c>
      <c r="D173" s="125">
        <v>0</v>
      </c>
      <c r="E173" s="125">
        <v>21712</v>
      </c>
    </row>
    <row r="174" spans="1:5" ht="21">
      <c r="A174" s="126" t="s">
        <v>309</v>
      </c>
      <c r="B174" s="127" t="s">
        <v>310</v>
      </c>
      <c r="C174" s="128">
        <v>21712</v>
      </c>
      <c r="D174" s="128">
        <v>0</v>
      </c>
      <c r="E174" s="128">
        <v>21712</v>
      </c>
    </row>
    <row r="175" spans="1:5">
      <c r="A175" s="129" t="s">
        <v>61</v>
      </c>
      <c r="B175" s="130" t="s">
        <v>62</v>
      </c>
      <c r="C175" s="131">
        <v>21712</v>
      </c>
      <c r="D175" s="131">
        <v>0</v>
      </c>
      <c r="E175" s="131">
        <v>21712</v>
      </c>
    </row>
    <row r="176" spans="1:5">
      <c r="A176" s="123" t="s">
        <v>271</v>
      </c>
      <c r="B176" s="124" t="s">
        <v>272</v>
      </c>
      <c r="C176" s="125">
        <v>86846</v>
      </c>
      <c r="D176" s="125">
        <v>0</v>
      </c>
      <c r="E176" s="125">
        <v>86846</v>
      </c>
    </row>
    <row r="177" spans="1:5" ht="21">
      <c r="A177" s="126" t="s">
        <v>309</v>
      </c>
      <c r="B177" s="127" t="s">
        <v>310</v>
      </c>
      <c r="C177" s="128">
        <v>86846</v>
      </c>
      <c r="D177" s="128">
        <v>0</v>
      </c>
      <c r="E177" s="128">
        <v>86846</v>
      </c>
    </row>
    <row r="178" spans="1:5">
      <c r="A178" s="129" t="s">
        <v>61</v>
      </c>
      <c r="B178" s="130" t="s">
        <v>62</v>
      </c>
      <c r="C178" s="131">
        <v>86846</v>
      </c>
      <c r="D178" s="131">
        <v>0</v>
      </c>
      <c r="E178" s="131">
        <v>86846</v>
      </c>
    </row>
    <row r="179" spans="1:5" ht="21">
      <c r="A179" s="120" t="s">
        <v>651</v>
      </c>
      <c r="B179" s="121" t="s">
        <v>652</v>
      </c>
      <c r="C179" s="122">
        <v>0</v>
      </c>
      <c r="D179" s="122">
        <v>59625</v>
      </c>
      <c r="E179" s="122">
        <v>59625</v>
      </c>
    </row>
    <row r="180" spans="1:5">
      <c r="A180" s="123" t="s">
        <v>249</v>
      </c>
      <c r="B180" s="124" t="s">
        <v>250</v>
      </c>
      <c r="C180" s="125">
        <v>0</v>
      </c>
      <c r="D180" s="125">
        <v>23850</v>
      </c>
      <c r="E180" s="125">
        <v>23850</v>
      </c>
    </row>
    <row r="181" spans="1:5" ht="21">
      <c r="A181" s="126" t="s">
        <v>290</v>
      </c>
      <c r="B181" s="127" t="s">
        <v>291</v>
      </c>
      <c r="C181" s="128">
        <v>0</v>
      </c>
      <c r="D181" s="128">
        <v>23850</v>
      </c>
      <c r="E181" s="128">
        <v>23850</v>
      </c>
    </row>
    <row r="182" spans="1:5">
      <c r="A182" s="129" t="s">
        <v>44</v>
      </c>
      <c r="B182" s="130" t="s">
        <v>45</v>
      </c>
      <c r="C182" s="131">
        <v>0</v>
      </c>
      <c r="D182" s="131">
        <v>23850</v>
      </c>
      <c r="E182" s="131">
        <v>23850</v>
      </c>
    </row>
    <row r="183" spans="1:5">
      <c r="A183" s="123" t="s">
        <v>271</v>
      </c>
      <c r="B183" s="124" t="s">
        <v>272</v>
      </c>
      <c r="C183" s="125">
        <v>0</v>
      </c>
      <c r="D183" s="125">
        <v>35775</v>
      </c>
      <c r="E183" s="125">
        <v>35775</v>
      </c>
    </row>
    <row r="184" spans="1:5" ht="21">
      <c r="A184" s="126" t="s">
        <v>290</v>
      </c>
      <c r="B184" s="127" t="s">
        <v>291</v>
      </c>
      <c r="C184" s="128">
        <v>0</v>
      </c>
      <c r="D184" s="128">
        <v>35775</v>
      </c>
      <c r="E184" s="128">
        <v>35775</v>
      </c>
    </row>
    <row r="185" spans="1:5">
      <c r="A185" s="129" t="s">
        <v>44</v>
      </c>
      <c r="B185" s="130" t="s">
        <v>45</v>
      </c>
      <c r="C185" s="131">
        <v>0</v>
      </c>
      <c r="D185" s="131">
        <v>35775</v>
      </c>
      <c r="E185" s="131">
        <v>35775</v>
      </c>
    </row>
    <row r="186" spans="1:5">
      <c r="A186" s="117" t="s">
        <v>653</v>
      </c>
      <c r="B186" s="118" t="s">
        <v>311</v>
      </c>
      <c r="C186" s="119">
        <v>2330182</v>
      </c>
      <c r="D186" s="119">
        <v>193864</v>
      </c>
      <c r="E186" s="119">
        <v>2524046</v>
      </c>
    </row>
    <row r="187" spans="1:5">
      <c r="A187" s="120" t="s">
        <v>654</v>
      </c>
      <c r="B187" s="121" t="s">
        <v>312</v>
      </c>
      <c r="C187" s="122">
        <v>860000</v>
      </c>
      <c r="D187" s="122">
        <v>85000</v>
      </c>
      <c r="E187" s="122">
        <v>945000</v>
      </c>
    </row>
    <row r="188" spans="1:5">
      <c r="A188" s="123" t="s">
        <v>249</v>
      </c>
      <c r="B188" s="124" t="s">
        <v>250</v>
      </c>
      <c r="C188" s="125">
        <v>860000</v>
      </c>
      <c r="D188" s="125">
        <v>85000</v>
      </c>
      <c r="E188" s="125">
        <v>945000</v>
      </c>
    </row>
    <row r="189" spans="1:5" ht="21">
      <c r="A189" s="126" t="s">
        <v>313</v>
      </c>
      <c r="B189" s="127" t="s">
        <v>314</v>
      </c>
      <c r="C189" s="128">
        <v>860000</v>
      </c>
      <c r="D189" s="128">
        <v>85000</v>
      </c>
      <c r="E189" s="128">
        <v>945000</v>
      </c>
    </row>
    <row r="190" spans="1:5">
      <c r="A190" s="129" t="s">
        <v>44</v>
      </c>
      <c r="B190" s="130" t="s">
        <v>45</v>
      </c>
      <c r="C190" s="131">
        <v>0</v>
      </c>
      <c r="D190" s="131">
        <v>0</v>
      </c>
      <c r="E190" s="131">
        <v>0</v>
      </c>
    </row>
    <row r="191" spans="1:5">
      <c r="A191" s="129" t="s">
        <v>68</v>
      </c>
      <c r="B191" s="130" t="s">
        <v>69</v>
      </c>
      <c r="C191" s="131">
        <v>860000</v>
      </c>
      <c r="D191" s="131">
        <v>85000</v>
      </c>
      <c r="E191" s="131">
        <v>945000</v>
      </c>
    </row>
    <row r="192" spans="1:5">
      <c r="A192" s="120" t="s">
        <v>655</v>
      </c>
      <c r="B192" s="121" t="s">
        <v>315</v>
      </c>
      <c r="C192" s="122">
        <v>180796</v>
      </c>
      <c r="D192" s="122">
        <v>-81136</v>
      </c>
      <c r="E192" s="122">
        <v>99660</v>
      </c>
    </row>
    <row r="193" spans="1:5">
      <c r="A193" s="123" t="s">
        <v>249</v>
      </c>
      <c r="B193" s="124" t="s">
        <v>250</v>
      </c>
      <c r="C193" s="125">
        <v>180796</v>
      </c>
      <c r="D193" s="125">
        <v>-81136</v>
      </c>
      <c r="E193" s="125">
        <v>99660</v>
      </c>
    </row>
    <row r="194" spans="1:5" ht="21">
      <c r="A194" s="126" t="s">
        <v>316</v>
      </c>
      <c r="B194" s="127" t="s">
        <v>317</v>
      </c>
      <c r="C194" s="128">
        <v>180796</v>
      </c>
      <c r="D194" s="128">
        <v>-81136</v>
      </c>
      <c r="E194" s="128">
        <v>99660</v>
      </c>
    </row>
    <row r="195" spans="1:5">
      <c r="A195" s="129" t="s">
        <v>42</v>
      </c>
      <c r="B195" s="130" t="s">
        <v>43</v>
      </c>
      <c r="C195" s="131">
        <v>30000</v>
      </c>
      <c r="D195" s="131">
        <v>0</v>
      </c>
      <c r="E195" s="131">
        <v>30000</v>
      </c>
    </row>
    <row r="196" spans="1:5">
      <c r="A196" s="129" t="s">
        <v>44</v>
      </c>
      <c r="B196" s="130" t="s">
        <v>45</v>
      </c>
      <c r="C196" s="131">
        <v>11800</v>
      </c>
      <c r="D196" s="131">
        <v>-11800</v>
      </c>
      <c r="E196" s="131">
        <v>0</v>
      </c>
    </row>
    <row r="197" spans="1:5">
      <c r="A197" s="129" t="s">
        <v>46</v>
      </c>
      <c r="B197" s="130" t="s">
        <v>47</v>
      </c>
      <c r="C197" s="131">
        <v>10000</v>
      </c>
      <c r="D197" s="131">
        <v>0</v>
      </c>
      <c r="E197" s="131">
        <v>10000</v>
      </c>
    </row>
    <row r="198" spans="1:5">
      <c r="A198" s="129" t="s">
        <v>48</v>
      </c>
      <c r="B198" s="130" t="s">
        <v>49</v>
      </c>
      <c r="C198" s="131">
        <v>50000</v>
      </c>
      <c r="D198" s="131">
        <v>-49336</v>
      </c>
      <c r="E198" s="131">
        <v>664</v>
      </c>
    </row>
    <row r="199" spans="1:5">
      <c r="A199" s="129" t="s">
        <v>63</v>
      </c>
      <c r="B199" s="130" t="s">
        <v>64</v>
      </c>
      <c r="C199" s="131">
        <v>0</v>
      </c>
      <c r="D199" s="131">
        <v>0</v>
      </c>
      <c r="E199" s="131">
        <v>0</v>
      </c>
    </row>
    <row r="200" spans="1:5">
      <c r="A200" s="129" t="s">
        <v>68</v>
      </c>
      <c r="B200" s="130" t="s">
        <v>69</v>
      </c>
      <c r="C200" s="131">
        <v>78996</v>
      </c>
      <c r="D200" s="131">
        <v>-20000</v>
      </c>
      <c r="E200" s="131">
        <v>58996</v>
      </c>
    </row>
    <row r="201" spans="1:5" ht="21">
      <c r="A201" s="120" t="s">
        <v>656</v>
      </c>
      <c r="B201" s="121" t="s">
        <v>318</v>
      </c>
      <c r="C201" s="122">
        <v>1289386</v>
      </c>
      <c r="D201" s="122">
        <v>190000</v>
      </c>
      <c r="E201" s="122">
        <v>1479386</v>
      </c>
    </row>
    <row r="202" spans="1:5">
      <c r="A202" s="123" t="s">
        <v>249</v>
      </c>
      <c r="B202" s="124" t="s">
        <v>250</v>
      </c>
      <c r="C202" s="125">
        <v>1289386</v>
      </c>
      <c r="D202" s="125">
        <v>190000</v>
      </c>
      <c r="E202" s="125">
        <v>1479386</v>
      </c>
    </row>
    <row r="203" spans="1:5" ht="21">
      <c r="A203" s="126" t="s">
        <v>313</v>
      </c>
      <c r="B203" s="127" t="s">
        <v>314</v>
      </c>
      <c r="C203" s="128">
        <v>1289386</v>
      </c>
      <c r="D203" s="128">
        <v>190000</v>
      </c>
      <c r="E203" s="128">
        <v>1479386</v>
      </c>
    </row>
    <row r="204" spans="1:5">
      <c r="A204" s="129" t="s">
        <v>70</v>
      </c>
      <c r="B204" s="130" t="s">
        <v>71</v>
      </c>
      <c r="C204" s="131">
        <v>1289386</v>
      </c>
      <c r="D204" s="131">
        <v>190000</v>
      </c>
      <c r="E204" s="131">
        <v>1479386</v>
      </c>
    </row>
    <row r="205" spans="1:5">
      <c r="A205" s="114" t="s">
        <v>319</v>
      </c>
      <c r="B205" s="115" t="s">
        <v>320</v>
      </c>
      <c r="C205" s="116">
        <v>5356027</v>
      </c>
      <c r="D205" s="116">
        <v>-35000</v>
      </c>
      <c r="E205" s="116">
        <v>5321027</v>
      </c>
    </row>
    <row r="206" spans="1:5" ht="21">
      <c r="A206" s="132" t="s">
        <v>321</v>
      </c>
      <c r="B206" s="133" t="s">
        <v>322</v>
      </c>
      <c r="C206" s="134">
        <v>5356027</v>
      </c>
      <c r="D206" s="134">
        <v>-35000</v>
      </c>
      <c r="E206" s="134">
        <v>5321027</v>
      </c>
    </row>
    <row r="207" spans="1:5">
      <c r="A207" s="117" t="s">
        <v>653</v>
      </c>
      <c r="B207" s="118" t="s">
        <v>311</v>
      </c>
      <c r="C207" s="119">
        <v>5356027</v>
      </c>
      <c r="D207" s="119">
        <v>-35000</v>
      </c>
      <c r="E207" s="119">
        <v>5321027</v>
      </c>
    </row>
    <row r="208" spans="1:5">
      <c r="A208" s="120" t="s">
        <v>657</v>
      </c>
      <c r="B208" s="121" t="s">
        <v>32</v>
      </c>
      <c r="C208" s="122">
        <v>4019141</v>
      </c>
      <c r="D208" s="122">
        <v>0</v>
      </c>
      <c r="E208" s="122">
        <v>4019141</v>
      </c>
    </row>
    <row r="209" spans="1:5">
      <c r="A209" s="123" t="s">
        <v>249</v>
      </c>
      <c r="B209" s="124" t="s">
        <v>250</v>
      </c>
      <c r="C209" s="125">
        <v>1505851</v>
      </c>
      <c r="D209" s="125">
        <v>0</v>
      </c>
      <c r="E209" s="125">
        <v>1505851</v>
      </c>
    </row>
    <row r="210" spans="1:5" ht="21">
      <c r="A210" s="126" t="s">
        <v>313</v>
      </c>
      <c r="B210" s="127" t="s">
        <v>314</v>
      </c>
      <c r="C210" s="128">
        <v>1505851</v>
      </c>
      <c r="D210" s="128">
        <v>0</v>
      </c>
      <c r="E210" s="128">
        <v>1505851</v>
      </c>
    </row>
    <row r="211" spans="1:5">
      <c r="A211" s="129" t="s">
        <v>33</v>
      </c>
      <c r="B211" s="130" t="s">
        <v>34</v>
      </c>
      <c r="C211" s="131">
        <v>810253</v>
      </c>
      <c r="D211" s="131">
        <v>0</v>
      </c>
      <c r="E211" s="131">
        <v>810253</v>
      </c>
    </row>
    <row r="212" spans="1:5">
      <c r="A212" s="129" t="s">
        <v>35</v>
      </c>
      <c r="B212" s="130" t="s">
        <v>36</v>
      </c>
      <c r="C212" s="131">
        <v>167456</v>
      </c>
      <c r="D212" s="131">
        <v>0</v>
      </c>
      <c r="E212" s="131">
        <v>167456</v>
      </c>
    </row>
    <row r="213" spans="1:5">
      <c r="A213" s="129" t="s">
        <v>37</v>
      </c>
      <c r="B213" s="130" t="s">
        <v>38</v>
      </c>
      <c r="C213" s="131">
        <v>528142</v>
      </c>
      <c r="D213" s="131">
        <v>0</v>
      </c>
      <c r="E213" s="131">
        <v>528142</v>
      </c>
    </row>
    <row r="214" spans="1:5">
      <c r="A214" s="123" t="s">
        <v>269</v>
      </c>
      <c r="B214" s="124" t="s">
        <v>270</v>
      </c>
      <c r="C214" s="125">
        <v>2513290</v>
      </c>
      <c r="D214" s="125">
        <v>0</v>
      </c>
      <c r="E214" s="125">
        <v>2513290</v>
      </c>
    </row>
    <row r="215" spans="1:5" ht="21">
      <c r="A215" s="126" t="s">
        <v>313</v>
      </c>
      <c r="B215" s="127" t="s">
        <v>314</v>
      </c>
      <c r="C215" s="128">
        <v>2513290</v>
      </c>
      <c r="D215" s="128">
        <v>0</v>
      </c>
      <c r="E215" s="128">
        <v>2513290</v>
      </c>
    </row>
    <row r="216" spans="1:5">
      <c r="A216" s="129" t="s">
        <v>33</v>
      </c>
      <c r="B216" s="130" t="s">
        <v>34</v>
      </c>
      <c r="C216" s="131">
        <v>2270108</v>
      </c>
      <c r="D216" s="131">
        <v>0</v>
      </c>
      <c r="E216" s="131">
        <v>2270108</v>
      </c>
    </row>
    <row r="217" spans="1:5">
      <c r="A217" s="129" t="s">
        <v>37</v>
      </c>
      <c r="B217" s="130" t="s">
        <v>38</v>
      </c>
      <c r="C217" s="131">
        <v>243182</v>
      </c>
      <c r="D217" s="131">
        <v>0</v>
      </c>
      <c r="E217" s="131">
        <v>243182</v>
      </c>
    </row>
    <row r="218" spans="1:5">
      <c r="A218" s="120" t="s">
        <v>658</v>
      </c>
      <c r="B218" s="121" t="s">
        <v>39</v>
      </c>
      <c r="C218" s="122">
        <v>924000</v>
      </c>
      <c r="D218" s="122">
        <v>-35000</v>
      </c>
      <c r="E218" s="122">
        <v>889000</v>
      </c>
    </row>
    <row r="219" spans="1:5">
      <c r="A219" s="123" t="s">
        <v>249</v>
      </c>
      <c r="B219" s="124" t="s">
        <v>250</v>
      </c>
      <c r="C219" s="125">
        <v>644746</v>
      </c>
      <c r="D219" s="125">
        <v>-35000</v>
      </c>
      <c r="E219" s="125">
        <v>609746</v>
      </c>
    </row>
    <row r="220" spans="1:5" ht="21">
      <c r="A220" s="126" t="s">
        <v>313</v>
      </c>
      <c r="B220" s="127" t="s">
        <v>314</v>
      </c>
      <c r="C220" s="128">
        <v>644746</v>
      </c>
      <c r="D220" s="128">
        <v>-35000</v>
      </c>
      <c r="E220" s="128">
        <v>609746</v>
      </c>
    </row>
    <row r="221" spans="1:5">
      <c r="A221" s="129" t="s">
        <v>42</v>
      </c>
      <c r="B221" s="130" t="s">
        <v>43</v>
      </c>
      <c r="C221" s="131">
        <v>262397</v>
      </c>
      <c r="D221" s="131">
        <v>-35000</v>
      </c>
      <c r="E221" s="131">
        <v>227397</v>
      </c>
    </row>
    <row r="222" spans="1:5">
      <c r="A222" s="129" t="s">
        <v>44</v>
      </c>
      <c r="B222" s="130" t="s">
        <v>45</v>
      </c>
      <c r="C222" s="131">
        <v>279349</v>
      </c>
      <c r="D222" s="131">
        <v>0</v>
      </c>
      <c r="E222" s="131">
        <v>279349</v>
      </c>
    </row>
    <row r="223" spans="1:5">
      <c r="A223" s="129" t="s">
        <v>48</v>
      </c>
      <c r="B223" s="130" t="s">
        <v>49</v>
      </c>
      <c r="C223" s="131">
        <v>97000</v>
      </c>
      <c r="D223" s="131">
        <v>0</v>
      </c>
      <c r="E223" s="131">
        <v>97000</v>
      </c>
    </row>
    <row r="224" spans="1:5">
      <c r="A224" s="129" t="s">
        <v>53</v>
      </c>
      <c r="B224" s="130" t="s">
        <v>54</v>
      </c>
      <c r="C224" s="131">
        <v>6000</v>
      </c>
      <c r="D224" s="131">
        <v>0</v>
      </c>
      <c r="E224" s="131">
        <v>6000</v>
      </c>
    </row>
    <row r="225" spans="1:5">
      <c r="A225" s="123" t="s">
        <v>269</v>
      </c>
      <c r="B225" s="124" t="s">
        <v>270</v>
      </c>
      <c r="C225" s="125">
        <v>279254</v>
      </c>
      <c r="D225" s="125">
        <v>0</v>
      </c>
      <c r="E225" s="125">
        <v>279254</v>
      </c>
    </row>
    <row r="226" spans="1:5" ht="21">
      <c r="A226" s="126" t="s">
        <v>313</v>
      </c>
      <c r="B226" s="127" t="s">
        <v>314</v>
      </c>
      <c r="C226" s="128">
        <v>279254</v>
      </c>
      <c r="D226" s="128">
        <v>0</v>
      </c>
      <c r="E226" s="128">
        <v>279254</v>
      </c>
    </row>
    <row r="227" spans="1:5">
      <c r="A227" s="129" t="s">
        <v>40</v>
      </c>
      <c r="B227" s="130" t="s">
        <v>41</v>
      </c>
      <c r="C227" s="131">
        <v>154651</v>
      </c>
      <c r="D227" s="131">
        <v>0</v>
      </c>
      <c r="E227" s="131">
        <v>154651</v>
      </c>
    </row>
    <row r="228" spans="1:5">
      <c r="A228" s="129" t="s">
        <v>42</v>
      </c>
      <c r="B228" s="130" t="s">
        <v>43</v>
      </c>
      <c r="C228" s="131">
        <v>124603</v>
      </c>
      <c r="D228" s="131">
        <v>0</v>
      </c>
      <c r="E228" s="131">
        <v>124603</v>
      </c>
    </row>
    <row r="229" spans="1:5" ht="21">
      <c r="A229" s="120" t="s">
        <v>656</v>
      </c>
      <c r="B229" s="121" t="s">
        <v>318</v>
      </c>
      <c r="C229" s="122">
        <v>412886</v>
      </c>
      <c r="D229" s="122">
        <v>0</v>
      </c>
      <c r="E229" s="122">
        <v>412886</v>
      </c>
    </row>
    <row r="230" spans="1:5">
      <c r="A230" s="123" t="s">
        <v>249</v>
      </c>
      <c r="B230" s="124" t="s">
        <v>250</v>
      </c>
      <c r="C230" s="125">
        <v>230000</v>
      </c>
      <c r="D230" s="125">
        <v>0</v>
      </c>
      <c r="E230" s="125">
        <v>230000</v>
      </c>
    </row>
    <row r="231" spans="1:5" ht="21">
      <c r="A231" s="126" t="s">
        <v>313</v>
      </c>
      <c r="B231" s="127" t="s">
        <v>314</v>
      </c>
      <c r="C231" s="128">
        <v>230000</v>
      </c>
      <c r="D231" s="128">
        <v>0</v>
      </c>
      <c r="E231" s="128">
        <v>230000</v>
      </c>
    </row>
    <row r="232" spans="1:5">
      <c r="A232" s="129" t="s">
        <v>87</v>
      </c>
      <c r="B232" s="130" t="s">
        <v>88</v>
      </c>
      <c r="C232" s="131">
        <v>230000</v>
      </c>
      <c r="D232" s="131">
        <v>0</v>
      </c>
      <c r="E232" s="131">
        <v>230000</v>
      </c>
    </row>
    <row r="233" spans="1:5">
      <c r="A233" s="123" t="s">
        <v>323</v>
      </c>
      <c r="B233" s="124" t="s">
        <v>324</v>
      </c>
      <c r="C233" s="125">
        <v>141866</v>
      </c>
      <c r="D233" s="125">
        <v>0</v>
      </c>
      <c r="E233" s="125">
        <v>141866</v>
      </c>
    </row>
    <row r="234" spans="1:5" ht="21">
      <c r="A234" s="126" t="s">
        <v>313</v>
      </c>
      <c r="B234" s="127" t="s">
        <v>314</v>
      </c>
      <c r="C234" s="128">
        <v>141866</v>
      </c>
      <c r="D234" s="128">
        <v>0</v>
      </c>
      <c r="E234" s="128">
        <v>141866</v>
      </c>
    </row>
    <row r="235" spans="1:5">
      <c r="A235" s="129" t="s">
        <v>42</v>
      </c>
      <c r="B235" s="130" t="s">
        <v>43</v>
      </c>
      <c r="C235" s="131">
        <v>50000</v>
      </c>
      <c r="D235" s="131">
        <v>0</v>
      </c>
      <c r="E235" s="131">
        <v>50000</v>
      </c>
    </row>
    <row r="236" spans="1:5">
      <c r="A236" s="129" t="s">
        <v>87</v>
      </c>
      <c r="B236" s="130" t="s">
        <v>88</v>
      </c>
      <c r="C236" s="131">
        <v>91866</v>
      </c>
      <c r="D236" s="131">
        <v>0</v>
      </c>
      <c r="E236" s="131">
        <v>91866</v>
      </c>
    </row>
    <row r="237" spans="1:5">
      <c r="A237" s="123" t="s">
        <v>325</v>
      </c>
      <c r="B237" s="124" t="s">
        <v>326</v>
      </c>
      <c r="C237" s="125">
        <v>41020</v>
      </c>
      <c r="D237" s="125">
        <v>0</v>
      </c>
      <c r="E237" s="125">
        <v>41020</v>
      </c>
    </row>
    <row r="238" spans="1:5" ht="21">
      <c r="A238" s="126" t="s">
        <v>313</v>
      </c>
      <c r="B238" s="127" t="s">
        <v>314</v>
      </c>
      <c r="C238" s="128">
        <v>41020</v>
      </c>
      <c r="D238" s="128">
        <v>0</v>
      </c>
      <c r="E238" s="128">
        <v>41020</v>
      </c>
    </row>
    <row r="239" spans="1:5">
      <c r="A239" s="129" t="s">
        <v>87</v>
      </c>
      <c r="B239" s="130" t="s">
        <v>88</v>
      </c>
      <c r="C239" s="131">
        <v>41020</v>
      </c>
      <c r="D239" s="131">
        <v>0</v>
      </c>
      <c r="E239" s="131">
        <v>41020</v>
      </c>
    </row>
    <row r="240" spans="1:5">
      <c r="A240" s="111" t="s">
        <v>327</v>
      </c>
      <c r="B240" s="112" t="s">
        <v>328</v>
      </c>
      <c r="C240" s="113">
        <v>82438489</v>
      </c>
      <c r="D240" s="113">
        <v>1441079</v>
      </c>
      <c r="E240" s="113">
        <v>83879568</v>
      </c>
    </row>
    <row r="241" spans="1:5">
      <c r="A241" s="114" t="s">
        <v>329</v>
      </c>
      <c r="B241" s="115" t="s">
        <v>330</v>
      </c>
      <c r="C241" s="116">
        <v>2803000</v>
      </c>
      <c r="D241" s="116">
        <v>17625</v>
      </c>
      <c r="E241" s="116">
        <v>2820625</v>
      </c>
    </row>
    <row r="242" spans="1:5">
      <c r="A242" s="117" t="s">
        <v>659</v>
      </c>
      <c r="B242" s="118" t="s">
        <v>331</v>
      </c>
      <c r="C242" s="119">
        <v>2532000</v>
      </c>
      <c r="D242" s="119">
        <v>10000</v>
      </c>
      <c r="E242" s="119">
        <v>2542000</v>
      </c>
    </row>
    <row r="243" spans="1:5">
      <c r="A243" s="120" t="s">
        <v>660</v>
      </c>
      <c r="B243" s="121" t="s">
        <v>332</v>
      </c>
      <c r="C243" s="122">
        <v>2050000</v>
      </c>
      <c r="D243" s="122">
        <v>0</v>
      </c>
      <c r="E243" s="122">
        <v>2050000</v>
      </c>
    </row>
    <row r="244" spans="1:5">
      <c r="A244" s="123" t="s">
        <v>249</v>
      </c>
      <c r="B244" s="124" t="s">
        <v>250</v>
      </c>
      <c r="C244" s="125">
        <v>2000000</v>
      </c>
      <c r="D244" s="125">
        <v>0</v>
      </c>
      <c r="E244" s="125">
        <v>2000000</v>
      </c>
    </row>
    <row r="245" spans="1:5" ht="21">
      <c r="A245" s="126" t="s">
        <v>333</v>
      </c>
      <c r="B245" s="127" t="s">
        <v>334</v>
      </c>
      <c r="C245" s="128">
        <v>2000000</v>
      </c>
      <c r="D245" s="128">
        <v>0</v>
      </c>
      <c r="E245" s="128">
        <v>2000000</v>
      </c>
    </row>
    <row r="246" spans="1:5" ht="22.5">
      <c r="A246" s="129" t="s">
        <v>58</v>
      </c>
      <c r="B246" s="130" t="s">
        <v>59</v>
      </c>
      <c r="C246" s="131">
        <v>2000000</v>
      </c>
      <c r="D246" s="131">
        <v>0</v>
      </c>
      <c r="E246" s="131">
        <v>2000000</v>
      </c>
    </row>
    <row r="247" spans="1:5">
      <c r="A247" s="123" t="s">
        <v>271</v>
      </c>
      <c r="B247" s="124" t="s">
        <v>272</v>
      </c>
      <c r="C247" s="125">
        <v>50000</v>
      </c>
      <c r="D247" s="125">
        <v>0</v>
      </c>
      <c r="E247" s="125">
        <v>50000</v>
      </c>
    </row>
    <row r="248" spans="1:5" ht="21">
      <c r="A248" s="126" t="s">
        <v>333</v>
      </c>
      <c r="B248" s="127" t="s">
        <v>334</v>
      </c>
      <c r="C248" s="128">
        <v>50000</v>
      </c>
      <c r="D248" s="128">
        <v>0</v>
      </c>
      <c r="E248" s="128">
        <v>50000</v>
      </c>
    </row>
    <row r="249" spans="1:5" ht="22.5">
      <c r="A249" s="129" t="s">
        <v>58</v>
      </c>
      <c r="B249" s="130" t="s">
        <v>59</v>
      </c>
      <c r="C249" s="131">
        <v>50000</v>
      </c>
      <c r="D249" s="131">
        <v>0</v>
      </c>
      <c r="E249" s="131">
        <v>50000</v>
      </c>
    </row>
    <row r="250" spans="1:5">
      <c r="A250" s="120" t="s">
        <v>661</v>
      </c>
      <c r="B250" s="121" t="s">
        <v>335</v>
      </c>
      <c r="C250" s="122">
        <v>482000</v>
      </c>
      <c r="D250" s="122">
        <v>10000</v>
      </c>
      <c r="E250" s="122">
        <v>492000</v>
      </c>
    </row>
    <row r="251" spans="1:5">
      <c r="A251" s="123" t="s">
        <v>249</v>
      </c>
      <c r="B251" s="124" t="s">
        <v>250</v>
      </c>
      <c r="C251" s="125">
        <v>482000</v>
      </c>
      <c r="D251" s="125">
        <v>10000</v>
      </c>
      <c r="E251" s="125">
        <v>492000</v>
      </c>
    </row>
    <row r="252" spans="1:5" ht="21">
      <c r="A252" s="126" t="s">
        <v>333</v>
      </c>
      <c r="B252" s="127" t="s">
        <v>334</v>
      </c>
      <c r="C252" s="128">
        <v>482000</v>
      </c>
      <c r="D252" s="128">
        <v>10000</v>
      </c>
      <c r="E252" s="128">
        <v>492000</v>
      </c>
    </row>
    <row r="253" spans="1:5">
      <c r="A253" s="129" t="s">
        <v>48</v>
      </c>
      <c r="B253" s="130" t="s">
        <v>49</v>
      </c>
      <c r="C253" s="131">
        <v>2000</v>
      </c>
      <c r="D253" s="131">
        <v>0</v>
      </c>
      <c r="E253" s="131">
        <v>2000</v>
      </c>
    </row>
    <row r="254" spans="1:5">
      <c r="A254" s="129" t="s">
        <v>66</v>
      </c>
      <c r="B254" s="130" t="s">
        <v>67</v>
      </c>
      <c r="C254" s="131">
        <v>480000</v>
      </c>
      <c r="D254" s="131">
        <v>10000</v>
      </c>
      <c r="E254" s="131">
        <v>490000</v>
      </c>
    </row>
    <row r="255" spans="1:5">
      <c r="A255" s="117" t="s">
        <v>336</v>
      </c>
      <c r="B255" s="118" t="s">
        <v>337</v>
      </c>
      <c r="C255" s="119">
        <v>271000</v>
      </c>
      <c r="D255" s="119">
        <v>7625</v>
      </c>
      <c r="E255" s="119">
        <v>278625</v>
      </c>
    </row>
    <row r="256" spans="1:5">
      <c r="A256" s="120" t="s">
        <v>662</v>
      </c>
      <c r="B256" s="121" t="s">
        <v>338</v>
      </c>
      <c r="C256" s="122">
        <v>231000</v>
      </c>
      <c r="D256" s="122">
        <v>7625</v>
      </c>
      <c r="E256" s="122">
        <v>238625</v>
      </c>
    </row>
    <row r="257" spans="1:5">
      <c r="A257" s="123" t="s">
        <v>249</v>
      </c>
      <c r="B257" s="124" t="s">
        <v>250</v>
      </c>
      <c r="C257" s="125">
        <v>231000</v>
      </c>
      <c r="D257" s="125">
        <v>7625</v>
      </c>
      <c r="E257" s="125">
        <v>238625</v>
      </c>
    </row>
    <row r="258" spans="1:5" ht="21">
      <c r="A258" s="126" t="s">
        <v>339</v>
      </c>
      <c r="B258" s="127" t="s">
        <v>340</v>
      </c>
      <c r="C258" s="128">
        <v>231000</v>
      </c>
      <c r="D258" s="128">
        <v>7625</v>
      </c>
      <c r="E258" s="128">
        <v>238625</v>
      </c>
    </row>
    <row r="259" spans="1:5">
      <c r="A259" s="129" t="s">
        <v>42</v>
      </c>
      <c r="B259" s="130" t="s">
        <v>43</v>
      </c>
      <c r="C259" s="131">
        <v>10000</v>
      </c>
      <c r="D259" s="131">
        <v>0</v>
      </c>
      <c r="E259" s="131">
        <v>10000</v>
      </c>
    </row>
    <row r="260" spans="1:5">
      <c r="A260" s="129" t="s">
        <v>48</v>
      </c>
      <c r="B260" s="130" t="s">
        <v>49</v>
      </c>
      <c r="C260" s="131">
        <v>51000</v>
      </c>
      <c r="D260" s="131">
        <v>0</v>
      </c>
      <c r="E260" s="131">
        <v>51000</v>
      </c>
    </row>
    <row r="261" spans="1:5">
      <c r="A261" s="129" t="s">
        <v>68</v>
      </c>
      <c r="B261" s="130" t="s">
        <v>69</v>
      </c>
      <c r="C261" s="131">
        <v>160000</v>
      </c>
      <c r="D261" s="131">
        <v>8000</v>
      </c>
      <c r="E261" s="131">
        <v>168000</v>
      </c>
    </row>
    <row r="262" spans="1:5">
      <c r="A262" s="129" t="s">
        <v>85</v>
      </c>
      <c r="B262" s="130" t="s">
        <v>86</v>
      </c>
      <c r="C262" s="131">
        <v>10000</v>
      </c>
      <c r="D262" s="131">
        <v>-375</v>
      </c>
      <c r="E262" s="131">
        <v>9625</v>
      </c>
    </row>
    <row r="263" spans="1:5">
      <c r="A263" s="120" t="s">
        <v>663</v>
      </c>
      <c r="B263" s="121" t="s">
        <v>341</v>
      </c>
      <c r="C263" s="122">
        <v>40000</v>
      </c>
      <c r="D263" s="122">
        <v>0</v>
      </c>
      <c r="E263" s="122">
        <v>40000</v>
      </c>
    </row>
    <row r="264" spans="1:5">
      <c r="A264" s="123" t="s">
        <v>249</v>
      </c>
      <c r="B264" s="124" t="s">
        <v>250</v>
      </c>
      <c r="C264" s="125">
        <v>40000</v>
      </c>
      <c r="D264" s="125">
        <v>0</v>
      </c>
      <c r="E264" s="125">
        <v>40000</v>
      </c>
    </row>
    <row r="265" spans="1:5" ht="21">
      <c r="A265" s="126" t="s">
        <v>339</v>
      </c>
      <c r="B265" s="127" t="s">
        <v>340</v>
      </c>
      <c r="C265" s="128">
        <v>40000</v>
      </c>
      <c r="D265" s="128">
        <v>0</v>
      </c>
      <c r="E265" s="128">
        <v>40000</v>
      </c>
    </row>
    <row r="266" spans="1:5">
      <c r="A266" s="129" t="s">
        <v>44</v>
      </c>
      <c r="B266" s="130" t="s">
        <v>45</v>
      </c>
      <c r="C266" s="131">
        <v>30000</v>
      </c>
      <c r="D266" s="131">
        <v>0</v>
      </c>
      <c r="E266" s="131">
        <v>30000</v>
      </c>
    </row>
    <row r="267" spans="1:5">
      <c r="A267" s="129" t="s">
        <v>48</v>
      </c>
      <c r="B267" s="130" t="s">
        <v>49</v>
      </c>
      <c r="C267" s="131">
        <v>10000</v>
      </c>
      <c r="D267" s="131">
        <v>0</v>
      </c>
      <c r="E267" s="131">
        <v>10000</v>
      </c>
    </row>
    <row r="268" spans="1:5">
      <c r="A268" s="114" t="s">
        <v>342</v>
      </c>
      <c r="B268" s="115" t="s">
        <v>343</v>
      </c>
      <c r="C268" s="116">
        <v>8912437</v>
      </c>
      <c r="D268" s="116">
        <v>38235</v>
      </c>
      <c r="E268" s="116">
        <v>8950672</v>
      </c>
    </row>
    <row r="269" spans="1:5" ht="21">
      <c r="A269" s="132" t="s">
        <v>344</v>
      </c>
      <c r="B269" s="133" t="s">
        <v>345</v>
      </c>
      <c r="C269" s="134">
        <v>4185984</v>
      </c>
      <c r="D269" s="134">
        <v>173000</v>
      </c>
      <c r="E269" s="134">
        <v>4358984</v>
      </c>
    </row>
    <row r="270" spans="1:5">
      <c r="A270" s="117" t="s">
        <v>389</v>
      </c>
      <c r="B270" s="118" t="s">
        <v>346</v>
      </c>
      <c r="C270" s="119">
        <v>4185984</v>
      </c>
      <c r="D270" s="119">
        <v>173000</v>
      </c>
      <c r="E270" s="119">
        <v>4358984</v>
      </c>
    </row>
    <row r="271" spans="1:5">
      <c r="A271" s="120" t="s">
        <v>664</v>
      </c>
      <c r="B271" s="121" t="s">
        <v>347</v>
      </c>
      <c r="C271" s="122">
        <v>2933852</v>
      </c>
      <c r="D271" s="122">
        <v>82100</v>
      </c>
      <c r="E271" s="122">
        <v>3015952</v>
      </c>
    </row>
    <row r="272" spans="1:5">
      <c r="A272" s="123" t="s">
        <v>249</v>
      </c>
      <c r="B272" s="124" t="s">
        <v>250</v>
      </c>
      <c r="C272" s="125">
        <v>2003668</v>
      </c>
      <c r="D272" s="125">
        <v>6100</v>
      </c>
      <c r="E272" s="125">
        <v>2009768</v>
      </c>
    </row>
    <row r="273" spans="1:5" ht="21">
      <c r="A273" s="126" t="s">
        <v>339</v>
      </c>
      <c r="B273" s="127" t="s">
        <v>340</v>
      </c>
      <c r="C273" s="128">
        <v>2003668</v>
      </c>
      <c r="D273" s="128">
        <v>6100</v>
      </c>
      <c r="E273" s="128">
        <v>2009768</v>
      </c>
    </row>
    <row r="274" spans="1:5">
      <c r="A274" s="129" t="s">
        <v>33</v>
      </c>
      <c r="B274" s="130" t="s">
        <v>34</v>
      </c>
      <c r="C274" s="131">
        <v>1399365</v>
      </c>
      <c r="D274" s="131">
        <v>24000</v>
      </c>
      <c r="E274" s="131">
        <v>1423365</v>
      </c>
    </row>
    <row r="275" spans="1:5">
      <c r="A275" s="129" t="s">
        <v>35</v>
      </c>
      <c r="B275" s="130" t="s">
        <v>36</v>
      </c>
      <c r="C275" s="131">
        <v>95892</v>
      </c>
      <c r="D275" s="131">
        <v>-10500</v>
      </c>
      <c r="E275" s="131">
        <v>85392</v>
      </c>
    </row>
    <row r="276" spans="1:5">
      <c r="A276" s="129" t="s">
        <v>37</v>
      </c>
      <c r="B276" s="130" t="s">
        <v>38</v>
      </c>
      <c r="C276" s="131">
        <v>240691</v>
      </c>
      <c r="D276" s="131">
        <v>4300</v>
      </c>
      <c r="E276" s="131">
        <v>244991</v>
      </c>
    </row>
    <row r="277" spans="1:5">
      <c r="A277" s="129" t="s">
        <v>40</v>
      </c>
      <c r="B277" s="130" t="s">
        <v>41</v>
      </c>
      <c r="C277" s="131">
        <v>60400</v>
      </c>
      <c r="D277" s="131">
        <v>0</v>
      </c>
      <c r="E277" s="131">
        <v>60400</v>
      </c>
    </row>
    <row r="278" spans="1:5">
      <c r="A278" s="129" t="s">
        <v>42</v>
      </c>
      <c r="B278" s="130" t="s">
        <v>43</v>
      </c>
      <c r="C278" s="131">
        <v>114060</v>
      </c>
      <c r="D278" s="131">
        <v>-12901</v>
      </c>
      <c r="E278" s="131">
        <v>101159</v>
      </c>
    </row>
    <row r="279" spans="1:5">
      <c r="A279" s="129" t="s">
        <v>44</v>
      </c>
      <c r="B279" s="130" t="s">
        <v>45</v>
      </c>
      <c r="C279" s="131">
        <v>47000</v>
      </c>
      <c r="D279" s="131">
        <v>1200</v>
      </c>
      <c r="E279" s="131">
        <v>48200</v>
      </c>
    </row>
    <row r="280" spans="1:5">
      <c r="A280" s="129" t="s">
        <v>48</v>
      </c>
      <c r="B280" s="130" t="s">
        <v>49</v>
      </c>
      <c r="C280" s="131">
        <v>46260</v>
      </c>
      <c r="D280" s="131">
        <v>1</v>
      </c>
      <c r="E280" s="131">
        <v>46261</v>
      </c>
    </row>
    <row r="281" spans="1:5">
      <c r="A281" s="123" t="s">
        <v>348</v>
      </c>
      <c r="B281" s="124" t="s">
        <v>349</v>
      </c>
      <c r="C281" s="125">
        <v>782859</v>
      </c>
      <c r="D281" s="125">
        <v>76000</v>
      </c>
      <c r="E281" s="125">
        <v>858859</v>
      </c>
    </row>
    <row r="282" spans="1:5" ht="21">
      <c r="A282" s="126" t="s">
        <v>339</v>
      </c>
      <c r="B282" s="127" t="s">
        <v>340</v>
      </c>
      <c r="C282" s="128">
        <v>782859</v>
      </c>
      <c r="D282" s="128">
        <v>76000</v>
      </c>
      <c r="E282" s="128">
        <v>858859</v>
      </c>
    </row>
    <row r="283" spans="1:5">
      <c r="A283" s="129" t="s">
        <v>40</v>
      </c>
      <c r="B283" s="130" t="s">
        <v>41</v>
      </c>
      <c r="C283" s="131">
        <v>15000</v>
      </c>
      <c r="D283" s="131">
        <v>-6000</v>
      </c>
      <c r="E283" s="131">
        <v>9000</v>
      </c>
    </row>
    <row r="284" spans="1:5">
      <c r="A284" s="129" t="s">
        <v>42</v>
      </c>
      <c r="B284" s="130" t="s">
        <v>43</v>
      </c>
      <c r="C284" s="131">
        <v>178700</v>
      </c>
      <c r="D284" s="131">
        <v>0</v>
      </c>
      <c r="E284" s="131">
        <v>178700</v>
      </c>
    </row>
    <row r="285" spans="1:5">
      <c r="A285" s="129" t="s">
        <v>44</v>
      </c>
      <c r="B285" s="130" t="s">
        <v>45</v>
      </c>
      <c r="C285" s="131">
        <v>495929</v>
      </c>
      <c r="D285" s="131">
        <v>87000</v>
      </c>
      <c r="E285" s="131">
        <v>582929</v>
      </c>
    </row>
    <row r="286" spans="1:5">
      <c r="A286" s="129" t="s">
        <v>48</v>
      </c>
      <c r="B286" s="130" t="s">
        <v>49</v>
      </c>
      <c r="C286" s="131">
        <v>83730</v>
      </c>
      <c r="D286" s="131">
        <v>-5000</v>
      </c>
      <c r="E286" s="131">
        <v>78730</v>
      </c>
    </row>
    <row r="287" spans="1:5">
      <c r="A287" s="129" t="s">
        <v>53</v>
      </c>
      <c r="B287" s="130" t="s">
        <v>54</v>
      </c>
      <c r="C287" s="131">
        <v>9500</v>
      </c>
      <c r="D287" s="131">
        <v>0</v>
      </c>
      <c r="E287" s="131">
        <v>9500</v>
      </c>
    </row>
    <row r="288" spans="1:5">
      <c r="A288" s="123" t="s">
        <v>350</v>
      </c>
      <c r="B288" s="124" t="s">
        <v>351</v>
      </c>
      <c r="C288" s="125">
        <v>0</v>
      </c>
      <c r="D288" s="125">
        <v>0</v>
      </c>
      <c r="E288" s="125">
        <v>0</v>
      </c>
    </row>
    <row r="289" spans="1:5" ht="21">
      <c r="A289" s="126" t="s">
        <v>339</v>
      </c>
      <c r="B289" s="127" t="s">
        <v>340</v>
      </c>
      <c r="C289" s="128">
        <v>0</v>
      </c>
      <c r="D289" s="128">
        <v>0</v>
      </c>
      <c r="E289" s="128">
        <v>0</v>
      </c>
    </row>
    <row r="290" spans="1:5">
      <c r="A290" s="129" t="s">
        <v>46</v>
      </c>
      <c r="B290" s="130" t="s">
        <v>47</v>
      </c>
      <c r="C290" s="131">
        <v>0</v>
      </c>
      <c r="D290" s="131">
        <v>0</v>
      </c>
      <c r="E290" s="131">
        <v>0</v>
      </c>
    </row>
    <row r="291" spans="1:5">
      <c r="A291" s="123" t="s">
        <v>352</v>
      </c>
      <c r="B291" s="124" t="s">
        <v>353</v>
      </c>
      <c r="C291" s="125">
        <v>147325</v>
      </c>
      <c r="D291" s="125">
        <v>0</v>
      </c>
      <c r="E291" s="125">
        <v>147325</v>
      </c>
    </row>
    <row r="292" spans="1:5" ht="21">
      <c r="A292" s="126" t="s">
        <v>339</v>
      </c>
      <c r="B292" s="127" t="s">
        <v>340</v>
      </c>
      <c r="C292" s="128">
        <v>147325</v>
      </c>
      <c r="D292" s="128">
        <v>0</v>
      </c>
      <c r="E292" s="128">
        <v>147325</v>
      </c>
    </row>
    <row r="293" spans="1:5">
      <c r="A293" s="129" t="s">
        <v>33</v>
      </c>
      <c r="B293" s="130" t="s">
        <v>34</v>
      </c>
      <c r="C293" s="131">
        <v>36386</v>
      </c>
      <c r="D293" s="131">
        <v>0</v>
      </c>
      <c r="E293" s="131">
        <v>36386</v>
      </c>
    </row>
    <row r="294" spans="1:5">
      <c r="A294" s="129" t="s">
        <v>37</v>
      </c>
      <c r="B294" s="130" t="s">
        <v>38</v>
      </c>
      <c r="C294" s="131">
        <v>6259</v>
      </c>
      <c r="D294" s="131">
        <v>0</v>
      </c>
      <c r="E294" s="131">
        <v>6259</v>
      </c>
    </row>
    <row r="295" spans="1:5">
      <c r="A295" s="129" t="s">
        <v>40</v>
      </c>
      <c r="B295" s="130" t="s">
        <v>41</v>
      </c>
      <c r="C295" s="131">
        <v>4680</v>
      </c>
      <c r="D295" s="131">
        <v>0</v>
      </c>
      <c r="E295" s="131">
        <v>4680</v>
      </c>
    </row>
    <row r="296" spans="1:5">
      <c r="A296" s="129" t="s">
        <v>44</v>
      </c>
      <c r="B296" s="130" t="s">
        <v>45</v>
      </c>
      <c r="C296" s="131">
        <v>100000</v>
      </c>
      <c r="D296" s="131">
        <v>0</v>
      </c>
      <c r="E296" s="131">
        <v>100000</v>
      </c>
    </row>
    <row r="297" spans="1:5">
      <c r="A297" s="120" t="s">
        <v>665</v>
      </c>
      <c r="B297" s="121" t="s">
        <v>354</v>
      </c>
      <c r="C297" s="122">
        <v>694215</v>
      </c>
      <c r="D297" s="122">
        <v>-15000</v>
      </c>
      <c r="E297" s="122">
        <v>679215</v>
      </c>
    </row>
    <row r="298" spans="1:5">
      <c r="A298" s="123" t="s">
        <v>249</v>
      </c>
      <c r="B298" s="124" t="s">
        <v>250</v>
      </c>
      <c r="C298" s="125">
        <v>119000</v>
      </c>
      <c r="D298" s="125">
        <v>0</v>
      </c>
      <c r="E298" s="125">
        <v>119000</v>
      </c>
    </row>
    <row r="299" spans="1:5" ht="21">
      <c r="A299" s="126" t="s">
        <v>339</v>
      </c>
      <c r="B299" s="127" t="s">
        <v>340</v>
      </c>
      <c r="C299" s="128">
        <v>119000</v>
      </c>
      <c r="D299" s="128">
        <v>0</v>
      </c>
      <c r="E299" s="128">
        <v>119000</v>
      </c>
    </row>
    <row r="300" spans="1:5">
      <c r="A300" s="129" t="s">
        <v>44</v>
      </c>
      <c r="B300" s="130" t="s">
        <v>45</v>
      </c>
      <c r="C300" s="131">
        <v>94000</v>
      </c>
      <c r="D300" s="131">
        <v>0</v>
      </c>
      <c r="E300" s="131">
        <v>94000</v>
      </c>
    </row>
    <row r="301" spans="1:5">
      <c r="A301" s="129" t="s">
        <v>48</v>
      </c>
      <c r="B301" s="130" t="s">
        <v>49</v>
      </c>
      <c r="C301" s="131">
        <v>25000</v>
      </c>
      <c r="D301" s="131">
        <v>0</v>
      </c>
      <c r="E301" s="131">
        <v>25000</v>
      </c>
    </row>
    <row r="302" spans="1:5">
      <c r="A302" s="123" t="s">
        <v>348</v>
      </c>
      <c r="B302" s="124" t="s">
        <v>349</v>
      </c>
      <c r="C302" s="125">
        <v>135215</v>
      </c>
      <c r="D302" s="125">
        <v>-15000</v>
      </c>
      <c r="E302" s="125">
        <v>120215</v>
      </c>
    </row>
    <row r="303" spans="1:5" ht="21">
      <c r="A303" s="126" t="s">
        <v>339</v>
      </c>
      <c r="B303" s="127" t="s">
        <v>340</v>
      </c>
      <c r="C303" s="128">
        <v>135215</v>
      </c>
      <c r="D303" s="128">
        <v>-15000</v>
      </c>
      <c r="E303" s="128">
        <v>120215</v>
      </c>
    </row>
    <row r="304" spans="1:5">
      <c r="A304" s="129" t="s">
        <v>40</v>
      </c>
      <c r="B304" s="130" t="s">
        <v>41</v>
      </c>
      <c r="C304" s="131">
        <v>2000</v>
      </c>
      <c r="D304" s="131">
        <v>2000</v>
      </c>
      <c r="E304" s="131">
        <v>4000</v>
      </c>
    </row>
    <row r="305" spans="1:5">
      <c r="A305" s="129" t="s">
        <v>42</v>
      </c>
      <c r="B305" s="130" t="s">
        <v>43</v>
      </c>
      <c r="C305" s="131">
        <v>1000</v>
      </c>
      <c r="D305" s="131">
        <v>0</v>
      </c>
      <c r="E305" s="131">
        <v>1000</v>
      </c>
    </row>
    <row r="306" spans="1:5">
      <c r="A306" s="129" t="s">
        <v>44</v>
      </c>
      <c r="B306" s="130" t="s">
        <v>45</v>
      </c>
      <c r="C306" s="131">
        <v>53215</v>
      </c>
      <c r="D306" s="131">
        <v>-2000</v>
      </c>
      <c r="E306" s="131">
        <v>51215</v>
      </c>
    </row>
    <row r="307" spans="1:5">
      <c r="A307" s="129" t="s">
        <v>48</v>
      </c>
      <c r="B307" s="130" t="s">
        <v>49</v>
      </c>
      <c r="C307" s="131">
        <v>79000</v>
      </c>
      <c r="D307" s="131">
        <v>-15000</v>
      </c>
      <c r="E307" s="131">
        <v>64000</v>
      </c>
    </row>
    <row r="308" spans="1:5">
      <c r="A308" s="123" t="s">
        <v>352</v>
      </c>
      <c r="B308" s="124" t="s">
        <v>353</v>
      </c>
      <c r="C308" s="125">
        <v>440000</v>
      </c>
      <c r="D308" s="125">
        <v>0</v>
      </c>
      <c r="E308" s="125">
        <v>440000</v>
      </c>
    </row>
    <row r="309" spans="1:5" ht="21">
      <c r="A309" s="126" t="s">
        <v>339</v>
      </c>
      <c r="B309" s="127" t="s">
        <v>340</v>
      </c>
      <c r="C309" s="128">
        <v>440000</v>
      </c>
      <c r="D309" s="128">
        <v>0</v>
      </c>
      <c r="E309" s="128">
        <v>440000</v>
      </c>
    </row>
    <row r="310" spans="1:5">
      <c r="A310" s="129" t="s">
        <v>44</v>
      </c>
      <c r="B310" s="130" t="s">
        <v>45</v>
      </c>
      <c r="C310" s="131">
        <v>383500</v>
      </c>
      <c r="D310" s="131">
        <v>-700</v>
      </c>
      <c r="E310" s="131">
        <v>382800</v>
      </c>
    </row>
    <row r="311" spans="1:5">
      <c r="A311" s="129" t="s">
        <v>48</v>
      </c>
      <c r="B311" s="130" t="s">
        <v>49</v>
      </c>
      <c r="C311" s="131">
        <v>56500</v>
      </c>
      <c r="D311" s="131">
        <v>700</v>
      </c>
      <c r="E311" s="131">
        <v>57200</v>
      </c>
    </row>
    <row r="312" spans="1:5">
      <c r="A312" s="120" t="s">
        <v>666</v>
      </c>
      <c r="B312" s="121" t="s">
        <v>355</v>
      </c>
      <c r="C312" s="122">
        <v>143000</v>
      </c>
      <c r="D312" s="122">
        <v>19000</v>
      </c>
      <c r="E312" s="122">
        <v>162000</v>
      </c>
    </row>
    <row r="313" spans="1:5">
      <c r="A313" s="123" t="s">
        <v>249</v>
      </c>
      <c r="B313" s="124" t="s">
        <v>250</v>
      </c>
      <c r="C313" s="125">
        <v>80000</v>
      </c>
      <c r="D313" s="125">
        <v>0</v>
      </c>
      <c r="E313" s="125">
        <v>80000</v>
      </c>
    </row>
    <row r="314" spans="1:5" ht="21">
      <c r="A314" s="126" t="s">
        <v>339</v>
      </c>
      <c r="B314" s="127" t="s">
        <v>340</v>
      </c>
      <c r="C314" s="128">
        <v>80000</v>
      </c>
      <c r="D314" s="128">
        <v>0</v>
      </c>
      <c r="E314" s="128">
        <v>80000</v>
      </c>
    </row>
    <row r="315" spans="1:5">
      <c r="A315" s="129" t="s">
        <v>42</v>
      </c>
      <c r="B315" s="130" t="s">
        <v>43</v>
      </c>
      <c r="C315" s="131">
        <v>10000</v>
      </c>
      <c r="D315" s="131">
        <v>1000</v>
      </c>
      <c r="E315" s="131">
        <v>11000</v>
      </c>
    </row>
    <row r="316" spans="1:5">
      <c r="A316" s="129" t="s">
        <v>44</v>
      </c>
      <c r="B316" s="130" t="s">
        <v>45</v>
      </c>
      <c r="C316" s="131">
        <v>70000</v>
      </c>
      <c r="D316" s="131">
        <v>-1000</v>
      </c>
      <c r="E316" s="131">
        <v>69000</v>
      </c>
    </row>
    <row r="317" spans="1:5">
      <c r="A317" s="123" t="s">
        <v>348</v>
      </c>
      <c r="B317" s="124" t="s">
        <v>349</v>
      </c>
      <c r="C317" s="125">
        <v>10000</v>
      </c>
      <c r="D317" s="125">
        <v>0</v>
      </c>
      <c r="E317" s="125">
        <v>10000</v>
      </c>
    </row>
    <row r="318" spans="1:5" ht="21">
      <c r="A318" s="126" t="s">
        <v>339</v>
      </c>
      <c r="B318" s="127" t="s">
        <v>340</v>
      </c>
      <c r="C318" s="128">
        <v>10000</v>
      </c>
      <c r="D318" s="128">
        <v>0</v>
      </c>
      <c r="E318" s="128">
        <v>10000</v>
      </c>
    </row>
    <row r="319" spans="1:5">
      <c r="A319" s="129" t="s">
        <v>40</v>
      </c>
      <c r="B319" s="130" t="s">
        <v>41</v>
      </c>
      <c r="C319" s="131">
        <v>5000</v>
      </c>
      <c r="D319" s="131">
        <v>0</v>
      </c>
      <c r="E319" s="131">
        <v>5000</v>
      </c>
    </row>
    <row r="320" spans="1:5">
      <c r="A320" s="129" t="s">
        <v>48</v>
      </c>
      <c r="B320" s="130" t="s">
        <v>49</v>
      </c>
      <c r="C320" s="131">
        <v>5000</v>
      </c>
      <c r="D320" s="131">
        <v>0</v>
      </c>
      <c r="E320" s="131">
        <v>5000</v>
      </c>
    </row>
    <row r="321" spans="1:5">
      <c r="A321" s="123" t="s">
        <v>352</v>
      </c>
      <c r="B321" s="124" t="s">
        <v>353</v>
      </c>
      <c r="C321" s="125">
        <v>53000</v>
      </c>
      <c r="D321" s="125">
        <v>19000</v>
      </c>
      <c r="E321" s="125">
        <v>72000</v>
      </c>
    </row>
    <row r="322" spans="1:5" ht="21">
      <c r="A322" s="126" t="s">
        <v>339</v>
      </c>
      <c r="B322" s="127" t="s">
        <v>340</v>
      </c>
      <c r="C322" s="128">
        <v>53000</v>
      </c>
      <c r="D322" s="128">
        <v>19000</v>
      </c>
      <c r="E322" s="128">
        <v>72000</v>
      </c>
    </row>
    <row r="323" spans="1:5">
      <c r="A323" s="129" t="s">
        <v>42</v>
      </c>
      <c r="B323" s="130" t="s">
        <v>43</v>
      </c>
      <c r="C323" s="131">
        <v>4200</v>
      </c>
      <c r="D323" s="131">
        <v>7000</v>
      </c>
      <c r="E323" s="131">
        <v>11200</v>
      </c>
    </row>
    <row r="324" spans="1:5">
      <c r="A324" s="129" t="s">
        <v>44</v>
      </c>
      <c r="B324" s="130" t="s">
        <v>45</v>
      </c>
      <c r="C324" s="131">
        <v>43800</v>
      </c>
      <c r="D324" s="131">
        <v>9000</v>
      </c>
      <c r="E324" s="131">
        <v>52800</v>
      </c>
    </row>
    <row r="325" spans="1:5">
      <c r="A325" s="129" t="s">
        <v>48</v>
      </c>
      <c r="B325" s="130" t="s">
        <v>49</v>
      </c>
      <c r="C325" s="131">
        <v>5000</v>
      </c>
      <c r="D325" s="131">
        <v>3000</v>
      </c>
      <c r="E325" s="131">
        <v>8000</v>
      </c>
    </row>
    <row r="326" spans="1:5">
      <c r="A326" s="120" t="s">
        <v>667</v>
      </c>
      <c r="B326" s="121" t="s">
        <v>356</v>
      </c>
      <c r="C326" s="122">
        <v>312664</v>
      </c>
      <c r="D326" s="122">
        <v>51000</v>
      </c>
      <c r="E326" s="122">
        <v>363664</v>
      </c>
    </row>
    <row r="327" spans="1:5">
      <c r="A327" s="123" t="s">
        <v>249</v>
      </c>
      <c r="B327" s="124" t="s">
        <v>250</v>
      </c>
      <c r="C327" s="125">
        <v>127477</v>
      </c>
      <c r="D327" s="125">
        <v>24000</v>
      </c>
      <c r="E327" s="125">
        <v>151477</v>
      </c>
    </row>
    <row r="328" spans="1:5" ht="21">
      <c r="A328" s="126" t="s">
        <v>339</v>
      </c>
      <c r="B328" s="127" t="s">
        <v>340</v>
      </c>
      <c r="C328" s="128">
        <v>127477</v>
      </c>
      <c r="D328" s="128">
        <v>24000</v>
      </c>
      <c r="E328" s="128">
        <v>151477</v>
      </c>
    </row>
    <row r="329" spans="1:5">
      <c r="A329" s="129" t="s">
        <v>40</v>
      </c>
      <c r="B329" s="130" t="s">
        <v>41</v>
      </c>
      <c r="C329" s="131">
        <v>4000</v>
      </c>
      <c r="D329" s="131">
        <v>0</v>
      </c>
      <c r="E329" s="131">
        <v>4000</v>
      </c>
    </row>
    <row r="330" spans="1:5">
      <c r="A330" s="129" t="s">
        <v>44</v>
      </c>
      <c r="B330" s="130" t="s">
        <v>45</v>
      </c>
      <c r="C330" s="131">
        <v>120077</v>
      </c>
      <c r="D330" s="131">
        <v>24000</v>
      </c>
      <c r="E330" s="131">
        <v>144077</v>
      </c>
    </row>
    <row r="331" spans="1:5">
      <c r="A331" s="129" t="s">
        <v>48</v>
      </c>
      <c r="B331" s="130" t="s">
        <v>49</v>
      </c>
      <c r="C331" s="131">
        <v>3400</v>
      </c>
      <c r="D331" s="131">
        <v>0</v>
      </c>
      <c r="E331" s="131">
        <v>3400</v>
      </c>
    </row>
    <row r="332" spans="1:5">
      <c r="A332" s="123" t="s">
        <v>348</v>
      </c>
      <c r="B332" s="124" t="s">
        <v>349</v>
      </c>
      <c r="C332" s="125">
        <v>92000</v>
      </c>
      <c r="D332" s="125">
        <v>0</v>
      </c>
      <c r="E332" s="125">
        <v>92000</v>
      </c>
    </row>
    <row r="333" spans="1:5" ht="21">
      <c r="A333" s="126" t="s">
        <v>339</v>
      </c>
      <c r="B333" s="127" t="s">
        <v>340</v>
      </c>
      <c r="C333" s="128">
        <v>92000</v>
      </c>
      <c r="D333" s="128">
        <v>0</v>
      </c>
      <c r="E333" s="128">
        <v>92000</v>
      </c>
    </row>
    <row r="334" spans="1:5">
      <c r="A334" s="129" t="s">
        <v>40</v>
      </c>
      <c r="B334" s="130" t="s">
        <v>41</v>
      </c>
      <c r="C334" s="131">
        <v>1550</v>
      </c>
      <c r="D334" s="131">
        <v>0</v>
      </c>
      <c r="E334" s="131">
        <v>1550</v>
      </c>
    </row>
    <row r="335" spans="1:5">
      <c r="A335" s="129" t="s">
        <v>42</v>
      </c>
      <c r="B335" s="130" t="s">
        <v>43</v>
      </c>
      <c r="C335" s="131">
        <v>5000</v>
      </c>
      <c r="D335" s="131">
        <v>0</v>
      </c>
      <c r="E335" s="131">
        <v>5000</v>
      </c>
    </row>
    <row r="336" spans="1:5">
      <c r="A336" s="129" t="s">
        <v>44</v>
      </c>
      <c r="B336" s="130" t="s">
        <v>45</v>
      </c>
      <c r="C336" s="131">
        <v>82450</v>
      </c>
      <c r="D336" s="131">
        <v>0</v>
      </c>
      <c r="E336" s="131">
        <v>82450</v>
      </c>
    </row>
    <row r="337" spans="1:5">
      <c r="A337" s="129" t="s">
        <v>48</v>
      </c>
      <c r="B337" s="130" t="s">
        <v>49</v>
      </c>
      <c r="C337" s="131">
        <v>3000</v>
      </c>
      <c r="D337" s="131">
        <v>0</v>
      </c>
      <c r="E337" s="131">
        <v>3000</v>
      </c>
    </row>
    <row r="338" spans="1:5">
      <c r="A338" s="123" t="s">
        <v>352</v>
      </c>
      <c r="B338" s="124" t="s">
        <v>353</v>
      </c>
      <c r="C338" s="125">
        <v>93187</v>
      </c>
      <c r="D338" s="125">
        <v>27000</v>
      </c>
      <c r="E338" s="125">
        <v>120187</v>
      </c>
    </row>
    <row r="339" spans="1:5" ht="21">
      <c r="A339" s="126" t="s">
        <v>339</v>
      </c>
      <c r="B339" s="127" t="s">
        <v>340</v>
      </c>
      <c r="C339" s="128">
        <v>93187</v>
      </c>
      <c r="D339" s="128">
        <v>27000</v>
      </c>
      <c r="E339" s="128">
        <v>120187</v>
      </c>
    </row>
    <row r="340" spans="1:5">
      <c r="A340" s="129" t="s">
        <v>42</v>
      </c>
      <c r="B340" s="130" t="s">
        <v>43</v>
      </c>
      <c r="C340" s="131">
        <v>10000</v>
      </c>
      <c r="D340" s="131">
        <v>1000</v>
      </c>
      <c r="E340" s="131">
        <v>11000</v>
      </c>
    </row>
    <row r="341" spans="1:5">
      <c r="A341" s="129" t="s">
        <v>44</v>
      </c>
      <c r="B341" s="130" t="s">
        <v>45</v>
      </c>
      <c r="C341" s="131">
        <v>75187</v>
      </c>
      <c r="D341" s="131">
        <v>25000</v>
      </c>
      <c r="E341" s="131">
        <v>100187</v>
      </c>
    </row>
    <row r="342" spans="1:5">
      <c r="A342" s="129" t="s">
        <v>48</v>
      </c>
      <c r="B342" s="130" t="s">
        <v>49</v>
      </c>
      <c r="C342" s="131">
        <v>8000</v>
      </c>
      <c r="D342" s="131">
        <v>1000</v>
      </c>
      <c r="E342" s="131">
        <v>9000</v>
      </c>
    </row>
    <row r="343" spans="1:5">
      <c r="A343" s="120" t="s">
        <v>668</v>
      </c>
      <c r="B343" s="121" t="s">
        <v>357</v>
      </c>
      <c r="C343" s="122">
        <v>37253</v>
      </c>
      <c r="D343" s="122">
        <v>0</v>
      </c>
      <c r="E343" s="122">
        <v>37253</v>
      </c>
    </row>
    <row r="344" spans="1:5">
      <c r="A344" s="123" t="s">
        <v>352</v>
      </c>
      <c r="B344" s="124" t="s">
        <v>353</v>
      </c>
      <c r="C344" s="125">
        <v>37253</v>
      </c>
      <c r="D344" s="125">
        <v>0</v>
      </c>
      <c r="E344" s="125">
        <v>37253</v>
      </c>
    </row>
    <row r="345" spans="1:5" ht="21">
      <c r="A345" s="126" t="s">
        <v>339</v>
      </c>
      <c r="B345" s="127" t="s">
        <v>340</v>
      </c>
      <c r="C345" s="128">
        <v>37253</v>
      </c>
      <c r="D345" s="128">
        <v>0</v>
      </c>
      <c r="E345" s="128">
        <v>37253</v>
      </c>
    </row>
    <row r="346" spans="1:5">
      <c r="A346" s="129" t="s">
        <v>46</v>
      </c>
      <c r="B346" s="130" t="s">
        <v>47</v>
      </c>
      <c r="C346" s="131">
        <v>37253</v>
      </c>
      <c r="D346" s="131">
        <v>0</v>
      </c>
      <c r="E346" s="131">
        <v>37253</v>
      </c>
    </row>
    <row r="347" spans="1:5">
      <c r="A347" s="120" t="s">
        <v>669</v>
      </c>
      <c r="B347" s="121" t="s">
        <v>670</v>
      </c>
      <c r="C347" s="122">
        <v>0</v>
      </c>
      <c r="D347" s="122">
        <v>10000</v>
      </c>
      <c r="E347" s="122">
        <v>10000</v>
      </c>
    </row>
    <row r="348" spans="1:5">
      <c r="A348" s="123" t="s">
        <v>249</v>
      </c>
      <c r="B348" s="124" t="s">
        <v>250</v>
      </c>
      <c r="C348" s="125">
        <v>0</v>
      </c>
      <c r="D348" s="125">
        <v>10000</v>
      </c>
      <c r="E348" s="125">
        <v>10000</v>
      </c>
    </row>
    <row r="349" spans="1:5" ht="21">
      <c r="A349" s="126" t="s">
        <v>339</v>
      </c>
      <c r="B349" s="127" t="s">
        <v>340</v>
      </c>
      <c r="C349" s="128">
        <v>0</v>
      </c>
      <c r="D349" s="128">
        <v>10000</v>
      </c>
      <c r="E349" s="128">
        <v>10000</v>
      </c>
    </row>
    <row r="350" spans="1:5">
      <c r="A350" s="129" t="s">
        <v>44</v>
      </c>
      <c r="B350" s="130" t="s">
        <v>45</v>
      </c>
      <c r="C350" s="131">
        <v>0</v>
      </c>
      <c r="D350" s="131">
        <v>10000</v>
      </c>
      <c r="E350" s="131">
        <v>10000</v>
      </c>
    </row>
    <row r="351" spans="1:5" ht="21">
      <c r="A351" s="120" t="s">
        <v>671</v>
      </c>
      <c r="B351" s="121" t="s">
        <v>358</v>
      </c>
      <c r="C351" s="122">
        <v>65000</v>
      </c>
      <c r="D351" s="122">
        <v>-6100</v>
      </c>
      <c r="E351" s="122">
        <v>58900</v>
      </c>
    </row>
    <row r="352" spans="1:5">
      <c r="A352" s="123" t="s">
        <v>249</v>
      </c>
      <c r="B352" s="124" t="s">
        <v>250</v>
      </c>
      <c r="C352" s="125">
        <v>65000</v>
      </c>
      <c r="D352" s="125">
        <v>-6100</v>
      </c>
      <c r="E352" s="125">
        <v>58900</v>
      </c>
    </row>
    <row r="353" spans="1:5" ht="21">
      <c r="A353" s="126" t="s">
        <v>339</v>
      </c>
      <c r="B353" s="127" t="s">
        <v>340</v>
      </c>
      <c r="C353" s="128">
        <v>65000</v>
      </c>
      <c r="D353" s="128">
        <v>-6100</v>
      </c>
      <c r="E353" s="128">
        <v>58900</v>
      </c>
    </row>
    <row r="354" spans="1:5">
      <c r="A354" s="129" t="s">
        <v>87</v>
      </c>
      <c r="B354" s="130" t="s">
        <v>88</v>
      </c>
      <c r="C354" s="131">
        <v>65000</v>
      </c>
      <c r="D354" s="131">
        <v>-6100</v>
      </c>
      <c r="E354" s="131">
        <v>58900</v>
      </c>
    </row>
    <row r="355" spans="1:5" ht="21">
      <c r="A355" s="120" t="s">
        <v>672</v>
      </c>
      <c r="B355" s="121" t="s">
        <v>673</v>
      </c>
      <c r="C355" s="122">
        <v>0</v>
      </c>
      <c r="D355" s="122">
        <v>32000</v>
      </c>
      <c r="E355" s="122">
        <v>32000</v>
      </c>
    </row>
    <row r="356" spans="1:5">
      <c r="A356" s="123" t="s">
        <v>249</v>
      </c>
      <c r="B356" s="124" t="s">
        <v>250</v>
      </c>
      <c r="C356" s="125">
        <v>0</v>
      </c>
      <c r="D356" s="125">
        <v>13500</v>
      </c>
      <c r="E356" s="125">
        <v>13500</v>
      </c>
    </row>
    <row r="357" spans="1:5" ht="21">
      <c r="A357" s="126" t="s">
        <v>339</v>
      </c>
      <c r="B357" s="127" t="s">
        <v>340</v>
      </c>
      <c r="C357" s="128">
        <v>0</v>
      </c>
      <c r="D357" s="128">
        <v>13500</v>
      </c>
      <c r="E357" s="128">
        <v>13500</v>
      </c>
    </row>
    <row r="358" spans="1:5">
      <c r="A358" s="129" t="s">
        <v>87</v>
      </c>
      <c r="B358" s="130" t="s">
        <v>88</v>
      </c>
      <c r="C358" s="131">
        <v>0</v>
      </c>
      <c r="D358" s="131">
        <v>13500</v>
      </c>
      <c r="E358" s="131">
        <v>13500</v>
      </c>
    </row>
    <row r="359" spans="1:5">
      <c r="A359" s="123" t="s">
        <v>674</v>
      </c>
      <c r="B359" s="124" t="s">
        <v>675</v>
      </c>
      <c r="C359" s="125">
        <v>0</v>
      </c>
      <c r="D359" s="125">
        <v>18500</v>
      </c>
      <c r="E359" s="125">
        <v>18500</v>
      </c>
    </row>
    <row r="360" spans="1:5" ht="21">
      <c r="A360" s="126" t="s">
        <v>339</v>
      </c>
      <c r="B360" s="127" t="s">
        <v>340</v>
      </c>
      <c r="C360" s="128">
        <v>0</v>
      </c>
      <c r="D360" s="128">
        <v>18500</v>
      </c>
      <c r="E360" s="128">
        <v>18500</v>
      </c>
    </row>
    <row r="361" spans="1:5">
      <c r="A361" s="129" t="s">
        <v>87</v>
      </c>
      <c r="B361" s="130" t="s">
        <v>88</v>
      </c>
      <c r="C361" s="131">
        <v>0</v>
      </c>
      <c r="D361" s="131">
        <v>18500</v>
      </c>
      <c r="E361" s="131">
        <v>18500</v>
      </c>
    </row>
    <row r="362" spans="1:5" ht="21">
      <c r="A362" s="132" t="s">
        <v>359</v>
      </c>
      <c r="B362" s="133" t="s">
        <v>360</v>
      </c>
      <c r="C362" s="134">
        <v>3057497</v>
      </c>
      <c r="D362" s="134">
        <v>6000</v>
      </c>
      <c r="E362" s="134">
        <v>3063497</v>
      </c>
    </row>
    <row r="363" spans="1:5">
      <c r="A363" s="117" t="s">
        <v>389</v>
      </c>
      <c r="B363" s="118" t="s">
        <v>346</v>
      </c>
      <c r="C363" s="119">
        <v>3057497</v>
      </c>
      <c r="D363" s="119">
        <v>6000</v>
      </c>
      <c r="E363" s="119">
        <v>3063497</v>
      </c>
    </row>
    <row r="364" spans="1:5">
      <c r="A364" s="120" t="s">
        <v>664</v>
      </c>
      <c r="B364" s="121" t="s">
        <v>347</v>
      </c>
      <c r="C364" s="122">
        <v>2607921</v>
      </c>
      <c r="D364" s="122">
        <v>0</v>
      </c>
      <c r="E364" s="122">
        <v>2607921</v>
      </c>
    </row>
    <row r="365" spans="1:5">
      <c r="A365" s="123" t="s">
        <v>249</v>
      </c>
      <c r="B365" s="124" t="s">
        <v>250</v>
      </c>
      <c r="C365" s="125">
        <v>2322848</v>
      </c>
      <c r="D365" s="125">
        <v>0</v>
      </c>
      <c r="E365" s="125">
        <v>2322848</v>
      </c>
    </row>
    <row r="366" spans="1:5" ht="21">
      <c r="A366" s="126" t="s">
        <v>339</v>
      </c>
      <c r="B366" s="127" t="s">
        <v>340</v>
      </c>
      <c r="C366" s="128">
        <v>2322848</v>
      </c>
      <c r="D366" s="128">
        <v>0</v>
      </c>
      <c r="E366" s="128">
        <v>2322848</v>
      </c>
    </row>
    <row r="367" spans="1:5">
      <c r="A367" s="129" t="s">
        <v>33</v>
      </c>
      <c r="B367" s="130" t="s">
        <v>34</v>
      </c>
      <c r="C367" s="131">
        <v>1617292</v>
      </c>
      <c r="D367" s="131">
        <v>14000</v>
      </c>
      <c r="E367" s="131">
        <v>1631292</v>
      </c>
    </row>
    <row r="368" spans="1:5">
      <c r="A368" s="129" t="s">
        <v>35</v>
      </c>
      <c r="B368" s="130" t="s">
        <v>36</v>
      </c>
      <c r="C368" s="131">
        <v>94483</v>
      </c>
      <c r="D368" s="131">
        <v>-7065</v>
      </c>
      <c r="E368" s="131">
        <v>87418</v>
      </c>
    </row>
    <row r="369" spans="1:5">
      <c r="A369" s="129" t="s">
        <v>37</v>
      </c>
      <c r="B369" s="130" t="s">
        <v>38</v>
      </c>
      <c r="C369" s="131">
        <v>288013</v>
      </c>
      <c r="D369" s="131">
        <v>-6935</v>
      </c>
      <c r="E369" s="131">
        <v>281078</v>
      </c>
    </row>
    <row r="370" spans="1:5">
      <c r="A370" s="129" t="s">
        <v>40</v>
      </c>
      <c r="B370" s="130" t="s">
        <v>41</v>
      </c>
      <c r="C370" s="131">
        <v>58560</v>
      </c>
      <c r="D370" s="131">
        <v>0</v>
      </c>
      <c r="E370" s="131">
        <v>58560</v>
      </c>
    </row>
    <row r="371" spans="1:5">
      <c r="A371" s="129" t="s">
        <v>42</v>
      </c>
      <c r="B371" s="130" t="s">
        <v>43</v>
      </c>
      <c r="C371" s="131">
        <v>35000</v>
      </c>
      <c r="D371" s="131">
        <v>10000</v>
      </c>
      <c r="E371" s="131">
        <v>45000</v>
      </c>
    </row>
    <row r="372" spans="1:5">
      <c r="A372" s="129" t="s">
        <v>44</v>
      </c>
      <c r="B372" s="130" t="s">
        <v>45</v>
      </c>
      <c r="C372" s="131">
        <v>214500</v>
      </c>
      <c r="D372" s="131">
        <v>-10000</v>
      </c>
      <c r="E372" s="131">
        <v>204500</v>
      </c>
    </row>
    <row r="373" spans="1:5">
      <c r="A373" s="129" t="s">
        <v>48</v>
      </c>
      <c r="B373" s="130" t="s">
        <v>49</v>
      </c>
      <c r="C373" s="131">
        <v>15000</v>
      </c>
      <c r="D373" s="131">
        <v>0</v>
      </c>
      <c r="E373" s="131">
        <v>15000</v>
      </c>
    </row>
    <row r="374" spans="1:5">
      <c r="A374" s="123" t="s">
        <v>361</v>
      </c>
      <c r="B374" s="124" t="s">
        <v>362</v>
      </c>
      <c r="C374" s="125">
        <v>285073</v>
      </c>
      <c r="D374" s="125">
        <v>0</v>
      </c>
      <c r="E374" s="125">
        <v>285073</v>
      </c>
    </row>
    <row r="375" spans="1:5" ht="21">
      <c r="A375" s="126" t="s">
        <v>339</v>
      </c>
      <c r="B375" s="127" t="s">
        <v>340</v>
      </c>
      <c r="C375" s="128">
        <v>285073</v>
      </c>
      <c r="D375" s="128">
        <v>0</v>
      </c>
      <c r="E375" s="128">
        <v>285073</v>
      </c>
    </row>
    <row r="376" spans="1:5">
      <c r="A376" s="129" t="s">
        <v>40</v>
      </c>
      <c r="B376" s="130" t="s">
        <v>41</v>
      </c>
      <c r="C376" s="131">
        <v>10000</v>
      </c>
      <c r="D376" s="131">
        <v>0</v>
      </c>
      <c r="E376" s="131">
        <v>10000</v>
      </c>
    </row>
    <row r="377" spans="1:5">
      <c r="A377" s="129" t="s">
        <v>42</v>
      </c>
      <c r="B377" s="130" t="s">
        <v>43</v>
      </c>
      <c r="C377" s="131">
        <v>124000</v>
      </c>
      <c r="D377" s="131">
        <v>15000</v>
      </c>
      <c r="E377" s="131">
        <v>139000</v>
      </c>
    </row>
    <row r="378" spans="1:5">
      <c r="A378" s="129" t="s">
        <v>44</v>
      </c>
      <c r="B378" s="130" t="s">
        <v>45</v>
      </c>
      <c r="C378" s="131">
        <v>97500</v>
      </c>
      <c r="D378" s="131">
        <v>-15000</v>
      </c>
      <c r="E378" s="131">
        <v>82500</v>
      </c>
    </row>
    <row r="379" spans="1:5">
      <c r="A379" s="129" t="s">
        <v>48</v>
      </c>
      <c r="B379" s="130" t="s">
        <v>49</v>
      </c>
      <c r="C379" s="131">
        <v>35000</v>
      </c>
      <c r="D379" s="131">
        <v>0</v>
      </c>
      <c r="E379" s="131">
        <v>35000</v>
      </c>
    </row>
    <row r="380" spans="1:5">
      <c r="A380" s="129" t="s">
        <v>53</v>
      </c>
      <c r="B380" s="130" t="s">
        <v>54</v>
      </c>
      <c r="C380" s="131">
        <v>3500</v>
      </c>
      <c r="D380" s="131">
        <v>0</v>
      </c>
      <c r="E380" s="131">
        <v>3500</v>
      </c>
    </row>
    <row r="381" spans="1:5">
      <c r="A381" s="129" t="s">
        <v>87</v>
      </c>
      <c r="B381" s="130" t="s">
        <v>88</v>
      </c>
      <c r="C381" s="131">
        <v>15073</v>
      </c>
      <c r="D381" s="131">
        <v>0</v>
      </c>
      <c r="E381" s="131">
        <v>15073</v>
      </c>
    </row>
    <row r="382" spans="1:5">
      <c r="A382" s="123" t="s">
        <v>363</v>
      </c>
      <c r="B382" s="124" t="s">
        <v>364</v>
      </c>
      <c r="C382" s="125">
        <v>0</v>
      </c>
      <c r="D382" s="125">
        <v>0</v>
      </c>
      <c r="E382" s="125">
        <v>0</v>
      </c>
    </row>
    <row r="383" spans="1:5" ht="21">
      <c r="A383" s="126" t="s">
        <v>339</v>
      </c>
      <c r="B383" s="127" t="s">
        <v>340</v>
      </c>
      <c r="C383" s="128">
        <v>0</v>
      </c>
      <c r="D383" s="128">
        <v>0</v>
      </c>
      <c r="E383" s="128">
        <v>0</v>
      </c>
    </row>
    <row r="384" spans="1:5">
      <c r="A384" s="129" t="s">
        <v>46</v>
      </c>
      <c r="B384" s="130" t="s">
        <v>47</v>
      </c>
      <c r="C384" s="131">
        <v>0</v>
      </c>
      <c r="D384" s="131">
        <v>0</v>
      </c>
      <c r="E384" s="131">
        <v>0</v>
      </c>
    </row>
    <row r="385" spans="1:5">
      <c r="A385" s="120" t="s">
        <v>676</v>
      </c>
      <c r="B385" s="121" t="s">
        <v>365</v>
      </c>
      <c r="C385" s="122">
        <v>132824</v>
      </c>
      <c r="D385" s="122">
        <v>6000</v>
      </c>
      <c r="E385" s="122">
        <v>138824</v>
      </c>
    </row>
    <row r="386" spans="1:5">
      <c r="A386" s="123" t="s">
        <v>249</v>
      </c>
      <c r="B386" s="124" t="s">
        <v>250</v>
      </c>
      <c r="C386" s="125">
        <v>52500</v>
      </c>
      <c r="D386" s="125">
        <v>0</v>
      </c>
      <c r="E386" s="125">
        <v>52500</v>
      </c>
    </row>
    <row r="387" spans="1:5" ht="21">
      <c r="A387" s="126" t="s">
        <v>339</v>
      </c>
      <c r="B387" s="127" t="s">
        <v>340</v>
      </c>
      <c r="C387" s="128">
        <v>52500</v>
      </c>
      <c r="D387" s="128">
        <v>0</v>
      </c>
      <c r="E387" s="128">
        <v>52500</v>
      </c>
    </row>
    <row r="388" spans="1:5">
      <c r="A388" s="129" t="s">
        <v>44</v>
      </c>
      <c r="B388" s="130" t="s">
        <v>45</v>
      </c>
      <c r="C388" s="131">
        <v>52500</v>
      </c>
      <c r="D388" s="131">
        <v>-3500</v>
      </c>
      <c r="E388" s="131">
        <v>49000</v>
      </c>
    </row>
    <row r="389" spans="1:5">
      <c r="A389" s="129" t="s">
        <v>48</v>
      </c>
      <c r="B389" s="130" t="s">
        <v>49</v>
      </c>
      <c r="C389" s="131">
        <v>0</v>
      </c>
      <c r="D389" s="131">
        <v>3500</v>
      </c>
      <c r="E389" s="131">
        <v>3500</v>
      </c>
    </row>
    <row r="390" spans="1:5">
      <c r="A390" s="123" t="s">
        <v>366</v>
      </c>
      <c r="B390" s="124" t="s">
        <v>367</v>
      </c>
      <c r="C390" s="125">
        <v>80324</v>
      </c>
      <c r="D390" s="125">
        <v>6000</v>
      </c>
      <c r="E390" s="125">
        <v>86324</v>
      </c>
    </row>
    <row r="391" spans="1:5" ht="21">
      <c r="A391" s="126" t="s">
        <v>339</v>
      </c>
      <c r="B391" s="127" t="s">
        <v>340</v>
      </c>
      <c r="C391" s="128">
        <v>80324</v>
      </c>
      <c r="D391" s="128">
        <v>6000</v>
      </c>
      <c r="E391" s="128">
        <v>86324</v>
      </c>
    </row>
    <row r="392" spans="1:5">
      <c r="A392" s="129" t="s">
        <v>44</v>
      </c>
      <c r="B392" s="130" t="s">
        <v>45</v>
      </c>
      <c r="C392" s="131">
        <v>80324</v>
      </c>
      <c r="D392" s="131">
        <v>6000</v>
      </c>
      <c r="E392" s="131">
        <v>86324</v>
      </c>
    </row>
    <row r="393" spans="1:5">
      <c r="A393" s="120" t="s">
        <v>668</v>
      </c>
      <c r="B393" s="121" t="s">
        <v>357</v>
      </c>
      <c r="C393" s="122">
        <v>6752</v>
      </c>
      <c r="D393" s="122">
        <v>0</v>
      </c>
      <c r="E393" s="122">
        <v>6752</v>
      </c>
    </row>
    <row r="394" spans="1:5">
      <c r="A394" s="123" t="s">
        <v>366</v>
      </c>
      <c r="B394" s="124" t="s">
        <v>367</v>
      </c>
      <c r="C394" s="125">
        <v>6752</v>
      </c>
      <c r="D394" s="125">
        <v>0</v>
      </c>
      <c r="E394" s="125">
        <v>6752</v>
      </c>
    </row>
    <row r="395" spans="1:5" ht="21">
      <c r="A395" s="126" t="s">
        <v>339</v>
      </c>
      <c r="B395" s="127" t="s">
        <v>340</v>
      </c>
      <c r="C395" s="128">
        <v>6752</v>
      </c>
      <c r="D395" s="128">
        <v>0</v>
      </c>
      <c r="E395" s="128">
        <v>6752</v>
      </c>
    </row>
    <row r="396" spans="1:5">
      <c r="A396" s="129" t="s">
        <v>46</v>
      </c>
      <c r="B396" s="130" t="s">
        <v>47</v>
      </c>
      <c r="C396" s="131">
        <v>6752</v>
      </c>
      <c r="D396" s="131">
        <v>0</v>
      </c>
      <c r="E396" s="131">
        <v>6752</v>
      </c>
    </row>
    <row r="397" spans="1:5" ht="21">
      <c r="A397" s="120" t="s">
        <v>677</v>
      </c>
      <c r="B397" s="121" t="s">
        <v>368</v>
      </c>
      <c r="C397" s="122">
        <v>310000</v>
      </c>
      <c r="D397" s="122">
        <v>0</v>
      </c>
      <c r="E397" s="122">
        <v>310000</v>
      </c>
    </row>
    <row r="398" spans="1:5">
      <c r="A398" s="123" t="s">
        <v>249</v>
      </c>
      <c r="B398" s="124" t="s">
        <v>250</v>
      </c>
      <c r="C398" s="125">
        <v>125000</v>
      </c>
      <c r="D398" s="125">
        <v>0</v>
      </c>
      <c r="E398" s="125">
        <v>125000</v>
      </c>
    </row>
    <row r="399" spans="1:5" ht="21">
      <c r="A399" s="126" t="s">
        <v>339</v>
      </c>
      <c r="B399" s="127" t="s">
        <v>340</v>
      </c>
      <c r="C399" s="128">
        <v>125000</v>
      </c>
      <c r="D399" s="128">
        <v>0</v>
      </c>
      <c r="E399" s="128">
        <v>125000</v>
      </c>
    </row>
    <row r="400" spans="1:5">
      <c r="A400" s="129" t="s">
        <v>87</v>
      </c>
      <c r="B400" s="130" t="s">
        <v>88</v>
      </c>
      <c r="C400" s="131">
        <v>15000</v>
      </c>
      <c r="D400" s="131">
        <v>0</v>
      </c>
      <c r="E400" s="131">
        <v>15000</v>
      </c>
    </row>
    <row r="401" spans="1:5">
      <c r="A401" s="129" t="s">
        <v>91</v>
      </c>
      <c r="B401" s="130" t="s">
        <v>92</v>
      </c>
      <c r="C401" s="131">
        <v>110000</v>
      </c>
      <c r="D401" s="131">
        <v>0</v>
      </c>
      <c r="E401" s="131">
        <v>110000</v>
      </c>
    </row>
    <row r="402" spans="1:5">
      <c r="A402" s="123" t="s">
        <v>366</v>
      </c>
      <c r="B402" s="124" t="s">
        <v>367</v>
      </c>
      <c r="C402" s="125">
        <v>185000</v>
      </c>
      <c r="D402" s="125">
        <v>0</v>
      </c>
      <c r="E402" s="125">
        <v>185000</v>
      </c>
    </row>
    <row r="403" spans="1:5" ht="21">
      <c r="A403" s="126" t="s">
        <v>339</v>
      </c>
      <c r="B403" s="127" t="s">
        <v>340</v>
      </c>
      <c r="C403" s="128">
        <v>185000</v>
      </c>
      <c r="D403" s="128">
        <v>0</v>
      </c>
      <c r="E403" s="128">
        <v>185000</v>
      </c>
    </row>
    <row r="404" spans="1:5">
      <c r="A404" s="129" t="s">
        <v>87</v>
      </c>
      <c r="B404" s="130" t="s">
        <v>88</v>
      </c>
      <c r="C404" s="131">
        <v>30000</v>
      </c>
      <c r="D404" s="131">
        <v>0</v>
      </c>
      <c r="E404" s="131">
        <v>30000</v>
      </c>
    </row>
    <row r="405" spans="1:5">
      <c r="A405" s="129" t="s">
        <v>91</v>
      </c>
      <c r="B405" s="130" t="s">
        <v>92</v>
      </c>
      <c r="C405" s="131">
        <v>155000</v>
      </c>
      <c r="D405" s="131">
        <v>0</v>
      </c>
      <c r="E405" s="131">
        <v>155000</v>
      </c>
    </row>
    <row r="406" spans="1:5" ht="21">
      <c r="A406" s="132" t="s">
        <v>369</v>
      </c>
      <c r="B406" s="133" t="s">
        <v>370</v>
      </c>
      <c r="C406" s="134">
        <v>1668956</v>
      </c>
      <c r="D406" s="134">
        <v>-140765</v>
      </c>
      <c r="E406" s="134">
        <v>1528191</v>
      </c>
    </row>
    <row r="407" spans="1:5">
      <c r="A407" s="117" t="s">
        <v>389</v>
      </c>
      <c r="B407" s="118" t="s">
        <v>346</v>
      </c>
      <c r="C407" s="119">
        <v>1668956</v>
      </c>
      <c r="D407" s="119">
        <v>-140765</v>
      </c>
      <c r="E407" s="119">
        <v>1528191</v>
      </c>
    </row>
    <row r="408" spans="1:5">
      <c r="A408" s="120" t="s">
        <v>664</v>
      </c>
      <c r="B408" s="121" t="s">
        <v>347</v>
      </c>
      <c r="C408" s="122">
        <v>1302416</v>
      </c>
      <c r="D408" s="122">
        <v>-67693</v>
      </c>
      <c r="E408" s="122">
        <v>1234723</v>
      </c>
    </row>
    <row r="409" spans="1:5">
      <c r="A409" s="123" t="s">
        <v>249</v>
      </c>
      <c r="B409" s="124" t="s">
        <v>250</v>
      </c>
      <c r="C409" s="125">
        <v>1206950</v>
      </c>
      <c r="D409" s="125">
        <v>-36588</v>
      </c>
      <c r="E409" s="125">
        <v>1170362</v>
      </c>
    </row>
    <row r="410" spans="1:5" ht="21">
      <c r="A410" s="126" t="s">
        <v>339</v>
      </c>
      <c r="B410" s="127" t="s">
        <v>340</v>
      </c>
      <c r="C410" s="128">
        <v>1206950</v>
      </c>
      <c r="D410" s="128">
        <v>-36588</v>
      </c>
      <c r="E410" s="128">
        <v>1170362</v>
      </c>
    </row>
    <row r="411" spans="1:5">
      <c r="A411" s="129" t="s">
        <v>33</v>
      </c>
      <c r="B411" s="130" t="s">
        <v>34</v>
      </c>
      <c r="C411" s="131">
        <v>717114</v>
      </c>
      <c r="D411" s="131">
        <v>-9049</v>
      </c>
      <c r="E411" s="131">
        <v>708065</v>
      </c>
    </row>
    <row r="412" spans="1:5">
      <c r="A412" s="129" t="s">
        <v>35</v>
      </c>
      <c r="B412" s="130" t="s">
        <v>36</v>
      </c>
      <c r="C412" s="131">
        <v>58642</v>
      </c>
      <c r="D412" s="131">
        <v>-31140</v>
      </c>
      <c r="E412" s="131">
        <v>27502</v>
      </c>
    </row>
    <row r="413" spans="1:5">
      <c r="A413" s="129" t="s">
        <v>37</v>
      </c>
      <c r="B413" s="130" t="s">
        <v>38</v>
      </c>
      <c r="C413" s="131">
        <v>123344</v>
      </c>
      <c r="D413" s="131">
        <v>-1557</v>
      </c>
      <c r="E413" s="131">
        <v>121787</v>
      </c>
    </row>
    <row r="414" spans="1:5">
      <c r="A414" s="129" t="s">
        <v>40</v>
      </c>
      <c r="B414" s="130" t="s">
        <v>41</v>
      </c>
      <c r="C414" s="131">
        <v>35900</v>
      </c>
      <c r="D414" s="131">
        <v>0</v>
      </c>
      <c r="E414" s="131">
        <v>35900</v>
      </c>
    </row>
    <row r="415" spans="1:5">
      <c r="A415" s="129" t="s">
        <v>42</v>
      </c>
      <c r="B415" s="130" t="s">
        <v>43</v>
      </c>
      <c r="C415" s="131">
        <v>97500</v>
      </c>
      <c r="D415" s="131">
        <v>3992</v>
      </c>
      <c r="E415" s="131">
        <v>101492</v>
      </c>
    </row>
    <row r="416" spans="1:5">
      <c r="A416" s="129" t="s">
        <v>44</v>
      </c>
      <c r="B416" s="130" t="s">
        <v>45</v>
      </c>
      <c r="C416" s="131">
        <v>139850</v>
      </c>
      <c r="D416" s="131">
        <v>966</v>
      </c>
      <c r="E416" s="131">
        <v>140816</v>
      </c>
    </row>
    <row r="417" spans="1:5">
      <c r="A417" s="129" t="s">
        <v>48</v>
      </c>
      <c r="B417" s="130" t="s">
        <v>49</v>
      </c>
      <c r="C417" s="131">
        <v>18000</v>
      </c>
      <c r="D417" s="131">
        <v>0</v>
      </c>
      <c r="E417" s="131">
        <v>18000</v>
      </c>
    </row>
    <row r="418" spans="1:5">
      <c r="A418" s="129" t="s">
        <v>53</v>
      </c>
      <c r="B418" s="130" t="s">
        <v>54</v>
      </c>
      <c r="C418" s="131">
        <v>1600</v>
      </c>
      <c r="D418" s="131">
        <v>200</v>
      </c>
      <c r="E418" s="131">
        <v>1800</v>
      </c>
    </row>
    <row r="419" spans="1:5">
      <c r="A419" s="129" t="s">
        <v>91</v>
      </c>
      <c r="B419" s="130" t="s">
        <v>92</v>
      </c>
      <c r="C419" s="131">
        <v>15000</v>
      </c>
      <c r="D419" s="131">
        <v>0</v>
      </c>
      <c r="E419" s="131">
        <v>15000</v>
      </c>
    </row>
    <row r="420" spans="1:5">
      <c r="A420" s="123" t="s">
        <v>371</v>
      </c>
      <c r="B420" s="124" t="s">
        <v>372</v>
      </c>
      <c r="C420" s="125">
        <v>39442</v>
      </c>
      <c r="D420" s="125">
        <v>0</v>
      </c>
      <c r="E420" s="125">
        <v>39442</v>
      </c>
    </row>
    <row r="421" spans="1:5" ht="21">
      <c r="A421" s="126" t="s">
        <v>339</v>
      </c>
      <c r="B421" s="127" t="s">
        <v>340</v>
      </c>
      <c r="C421" s="128">
        <v>39442</v>
      </c>
      <c r="D421" s="128">
        <v>0</v>
      </c>
      <c r="E421" s="128">
        <v>39442</v>
      </c>
    </row>
    <row r="422" spans="1:5">
      <c r="A422" s="129" t="s">
        <v>40</v>
      </c>
      <c r="B422" s="130" t="s">
        <v>41</v>
      </c>
      <c r="C422" s="131">
        <v>8000</v>
      </c>
      <c r="D422" s="131">
        <v>3000</v>
      </c>
      <c r="E422" s="131">
        <v>11000</v>
      </c>
    </row>
    <row r="423" spans="1:5">
      <c r="A423" s="129" t="s">
        <v>44</v>
      </c>
      <c r="B423" s="130" t="s">
        <v>45</v>
      </c>
      <c r="C423" s="131">
        <v>31442</v>
      </c>
      <c r="D423" s="131">
        <v>-3000</v>
      </c>
      <c r="E423" s="131">
        <v>28442</v>
      </c>
    </row>
    <row r="424" spans="1:5">
      <c r="A424" s="123" t="s">
        <v>373</v>
      </c>
      <c r="B424" s="124" t="s">
        <v>374</v>
      </c>
      <c r="C424" s="125">
        <v>0</v>
      </c>
      <c r="D424" s="125">
        <v>0</v>
      </c>
      <c r="E424" s="125">
        <v>0</v>
      </c>
    </row>
    <row r="425" spans="1:5" ht="21">
      <c r="A425" s="126" t="s">
        <v>339</v>
      </c>
      <c r="B425" s="127" t="s">
        <v>340</v>
      </c>
      <c r="C425" s="128">
        <v>0</v>
      </c>
      <c r="D425" s="128">
        <v>0</v>
      </c>
      <c r="E425" s="128">
        <v>0</v>
      </c>
    </row>
    <row r="426" spans="1:5">
      <c r="A426" s="129" t="s">
        <v>46</v>
      </c>
      <c r="B426" s="130" t="s">
        <v>47</v>
      </c>
      <c r="C426" s="131">
        <v>0</v>
      </c>
      <c r="D426" s="131">
        <v>0</v>
      </c>
      <c r="E426" s="131">
        <v>0</v>
      </c>
    </row>
    <row r="427" spans="1:5">
      <c r="A427" s="123" t="s">
        <v>375</v>
      </c>
      <c r="B427" s="124" t="s">
        <v>376</v>
      </c>
      <c r="C427" s="125">
        <v>56024</v>
      </c>
      <c r="D427" s="125">
        <v>-31105</v>
      </c>
      <c r="E427" s="125">
        <v>24919</v>
      </c>
    </row>
    <row r="428" spans="1:5" ht="21">
      <c r="A428" s="126" t="s">
        <v>339</v>
      </c>
      <c r="B428" s="127" t="s">
        <v>340</v>
      </c>
      <c r="C428" s="128">
        <v>56024</v>
      </c>
      <c r="D428" s="128">
        <v>-31105</v>
      </c>
      <c r="E428" s="128">
        <v>24919</v>
      </c>
    </row>
    <row r="429" spans="1:5">
      <c r="A429" s="129" t="s">
        <v>44</v>
      </c>
      <c r="B429" s="130" t="s">
        <v>45</v>
      </c>
      <c r="C429" s="131">
        <v>56024</v>
      </c>
      <c r="D429" s="131">
        <v>-31105</v>
      </c>
      <c r="E429" s="131">
        <v>24919</v>
      </c>
    </row>
    <row r="430" spans="1:5">
      <c r="A430" s="120" t="s">
        <v>676</v>
      </c>
      <c r="B430" s="121" t="s">
        <v>365</v>
      </c>
      <c r="C430" s="122">
        <v>184000</v>
      </c>
      <c r="D430" s="122">
        <v>-73264</v>
      </c>
      <c r="E430" s="122">
        <v>110736</v>
      </c>
    </row>
    <row r="431" spans="1:5">
      <c r="A431" s="123" t="s">
        <v>249</v>
      </c>
      <c r="B431" s="124" t="s">
        <v>250</v>
      </c>
      <c r="C431" s="125">
        <v>84000</v>
      </c>
      <c r="D431" s="125">
        <v>19736</v>
      </c>
      <c r="E431" s="125">
        <v>103736</v>
      </c>
    </row>
    <row r="432" spans="1:5" ht="21">
      <c r="A432" s="126" t="s">
        <v>339</v>
      </c>
      <c r="B432" s="127" t="s">
        <v>340</v>
      </c>
      <c r="C432" s="128">
        <v>84000</v>
      </c>
      <c r="D432" s="128">
        <v>19736</v>
      </c>
      <c r="E432" s="128">
        <v>103736</v>
      </c>
    </row>
    <row r="433" spans="1:5">
      <c r="A433" s="129" t="s">
        <v>42</v>
      </c>
      <c r="B433" s="130" t="s">
        <v>43</v>
      </c>
      <c r="C433" s="131">
        <v>0</v>
      </c>
      <c r="D433" s="131">
        <v>5554</v>
      </c>
      <c r="E433" s="131">
        <v>5554</v>
      </c>
    </row>
    <row r="434" spans="1:5">
      <c r="A434" s="129" t="s">
        <v>44</v>
      </c>
      <c r="B434" s="130" t="s">
        <v>45</v>
      </c>
      <c r="C434" s="131">
        <v>59000</v>
      </c>
      <c r="D434" s="131">
        <v>19032</v>
      </c>
      <c r="E434" s="131">
        <v>78032</v>
      </c>
    </row>
    <row r="435" spans="1:5">
      <c r="A435" s="129" t="s">
        <v>48</v>
      </c>
      <c r="B435" s="130" t="s">
        <v>49</v>
      </c>
      <c r="C435" s="131">
        <v>25000</v>
      </c>
      <c r="D435" s="131">
        <v>-4850</v>
      </c>
      <c r="E435" s="131">
        <v>20150</v>
      </c>
    </row>
    <row r="436" spans="1:5">
      <c r="A436" s="123" t="s">
        <v>375</v>
      </c>
      <c r="B436" s="124" t="s">
        <v>376</v>
      </c>
      <c r="C436" s="125">
        <v>100000</v>
      </c>
      <c r="D436" s="125">
        <v>-93000</v>
      </c>
      <c r="E436" s="125">
        <v>7000</v>
      </c>
    </row>
    <row r="437" spans="1:5" ht="21">
      <c r="A437" s="126" t="s">
        <v>339</v>
      </c>
      <c r="B437" s="127" t="s">
        <v>340</v>
      </c>
      <c r="C437" s="128">
        <v>100000</v>
      </c>
      <c r="D437" s="128">
        <v>-93000</v>
      </c>
      <c r="E437" s="128">
        <v>7000</v>
      </c>
    </row>
    <row r="438" spans="1:5">
      <c r="A438" s="129" t="s">
        <v>44</v>
      </c>
      <c r="B438" s="130" t="s">
        <v>45</v>
      </c>
      <c r="C438" s="131">
        <v>55000</v>
      </c>
      <c r="D438" s="131">
        <v>-48000</v>
      </c>
      <c r="E438" s="131">
        <v>7000</v>
      </c>
    </row>
    <row r="439" spans="1:5">
      <c r="A439" s="129" t="s">
        <v>48</v>
      </c>
      <c r="B439" s="130" t="s">
        <v>49</v>
      </c>
      <c r="C439" s="131">
        <v>45000</v>
      </c>
      <c r="D439" s="131">
        <v>-45000</v>
      </c>
      <c r="E439" s="131">
        <v>0</v>
      </c>
    </row>
    <row r="440" spans="1:5">
      <c r="A440" s="120" t="s">
        <v>678</v>
      </c>
      <c r="B440" s="121" t="s">
        <v>377</v>
      </c>
      <c r="C440" s="122">
        <v>30000</v>
      </c>
      <c r="D440" s="122">
        <v>0</v>
      </c>
      <c r="E440" s="122">
        <v>30000</v>
      </c>
    </row>
    <row r="441" spans="1:5">
      <c r="A441" s="123" t="s">
        <v>249</v>
      </c>
      <c r="B441" s="124" t="s">
        <v>250</v>
      </c>
      <c r="C441" s="125">
        <v>30000</v>
      </c>
      <c r="D441" s="125">
        <v>0</v>
      </c>
      <c r="E441" s="125">
        <v>30000</v>
      </c>
    </row>
    <row r="442" spans="1:5" ht="21">
      <c r="A442" s="126" t="s">
        <v>339</v>
      </c>
      <c r="B442" s="127" t="s">
        <v>340</v>
      </c>
      <c r="C442" s="128">
        <v>30000</v>
      </c>
      <c r="D442" s="128">
        <v>0</v>
      </c>
      <c r="E442" s="128">
        <v>30000</v>
      </c>
    </row>
    <row r="443" spans="1:5">
      <c r="A443" s="129" t="s">
        <v>44</v>
      </c>
      <c r="B443" s="130" t="s">
        <v>45</v>
      </c>
      <c r="C443" s="131">
        <v>23000</v>
      </c>
      <c r="D443" s="131">
        <v>0</v>
      </c>
      <c r="E443" s="131">
        <v>23000</v>
      </c>
    </row>
    <row r="444" spans="1:5">
      <c r="A444" s="129" t="s">
        <v>48</v>
      </c>
      <c r="B444" s="130" t="s">
        <v>49</v>
      </c>
      <c r="C444" s="131">
        <v>7000</v>
      </c>
      <c r="D444" s="131">
        <v>0</v>
      </c>
      <c r="E444" s="131">
        <v>7000</v>
      </c>
    </row>
    <row r="445" spans="1:5">
      <c r="A445" s="120" t="s">
        <v>679</v>
      </c>
      <c r="B445" s="121" t="s">
        <v>378</v>
      </c>
      <c r="C445" s="122">
        <v>76648</v>
      </c>
      <c r="D445" s="122">
        <v>6852</v>
      </c>
      <c r="E445" s="122">
        <v>83500</v>
      </c>
    </row>
    <row r="446" spans="1:5">
      <c r="A446" s="123" t="s">
        <v>249</v>
      </c>
      <c r="B446" s="124" t="s">
        <v>250</v>
      </c>
      <c r="C446" s="125">
        <v>66648</v>
      </c>
      <c r="D446" s="125">
        <v>16852</v>
      </c>
      <c r="E446" s="125">
        <v>83500</v>
      </c>
    </row>
    <row r="447" spans="1:5" ht="21">
      <c r="A447" s="126" t="s">
        <v>339</v>
      </c>
      <c r="B447" s="127" t="s">
        <v>340</v>
      </c>
      <c r="C447" s="128">
        <v>66648</v>
      </c>
      <c r="D447" s="128">
        <v>16852</v>
      </c>
      <c r="E447" s="128">
        <v>83500</v>
      </c>
    </row>
    <row r="448" spans="1:5">
      <c r="A448" s="129" t="s">
        <v>42</v>
      </c>
      <c r="B448" s="130" t="s">
        <v>43</v>
      </c>
      <c r="C448" s="131">
        <v>0</v>
      </c>
      <c r="D448" s="131">
        <v>6850</v>
      </c>
      <c r="E448" s="131">
        <v>6850</v>
      </c>
    </row>
    <row r="449" spans="1:5">
      <c r="A449" s="129" t="s">
        <v>44</v>
      </c>
      <c r="B449" s="130" t="s">
        <v>45</v>
      </c>
      <c r="C449" s="131">
        <v>65379</v>
      </c>
      <c r="D449" s="131">
        <v>10002</v>
      </c>
      <c r="E449" s="131">
        <v>75381</v>
      </c>
    </row>
    <row r="450" spans="1:5">
      <c r="A450" s="129" t="s">
        <v>48</v>
      </c>
      <c r="B450" s="130" t="s">
        <v>49</v>
      </c>
      <c r="C450" s="131">
        <v>1269</v>
      </c>
      <c r="D450" s="131">
        <v>0</v>
      </c>
      <c r="E450" s="131">
        <v>1269</v>
      </c>
    </row>
    <row r="451" spans="1:5">
      <c r="A451" s="123" t="s">
        <v>375</v>
      </c>
      <c r="B451" s="124" t="s">
        <v>376</v>
      </c>
      <c r="C451" s="125">
        <v>10000</v>
      </c>
      <c r="D451" s="125">
        <v>-10000</v>
      </c>
      <c r="E451" s="125">
        <v>0</v>
      </c>
    </row>
    <row r="452" spans="1:5" ht="21">
      <c r="A452" s="126" t="s">
        <v>339</v>
      </c>
      <c r="B452" s="127" t="s">
        <v>340</v>
      </c>
      <c r="C452" s="128">
        <v>10000</v>
      </c>
      <c r="D452" s="128">
        <v>-10000</v>
      </c>
      <c r="E452" s="128">
        <v>0</v>
      </c>
    </row>
    <row r="453" spans="1:5">
      <c r="A453" s="129" t="s">
        <v>44</v>
      </c>
      <c r="B453" s="130" t="s">
        <v>45</v>
      </c>
      <c r="C453" s="131">
        <v>10000</v>
      </c>
      <c r="D453" s="131">
        <v>-10000</v>
      </c>
      <c r="E453" s="131">
        <v>0</v>
      </c>
    </row>
    <row r="454" spans="1:5">
      <c r="A454" s="129" t="s">
        <v>48</v>
      </c>
      <c r="B454" s="130" t="s">
        <v>49</v>
      </c>
      <c r="C454" s="131">
        <v>0</v>
      </c>
      <c r="D454" s="131">
        <v>0</v>
      </c>
      <c r="E454" s="131">
        <v>0</v>
      </c>
    </row>
    <row r="455" spans="1:5">
      <c r="A455" s="120" t="s">
        <v>668</v>
      </c>
      <c r="B455" s="121" t="s">
        <v>357</v>
      </c>
      <c r="C455" s="122">
        <v>12473</v>
      </c>
      <c r="D455" s="122">
        <v>-6660</v>
      </c>
      <c r="E455" s="122">
        <v>5813</v>
      </c>
    </row>
    <row r="456" spans="1:5">
      <c r="A456" s="123" t="s">
        <v>375</v>
      </c>
      <c r="B456" s="124" t="s">
        <v>376</v>
      </c>
      <c r="C456" s="125">
        <v>12473</v>
      </c>
      <c r="D456" s="125">
        <v>-6660</v>
      </c>
      <c r="E456" s="125">
        <v>5813</v>
      </c>
    </row>
    <row r="457" spans="1:5" ht="21">
      <c r="A457" s="126" t="s">
        <v>339</v>
      </c>
      <c r="B457" s="127" t="s">
        <v>340</v>
      </c>
      <c r="C457" s="128">
        <v>12473</v>
      </c>
      <c r="D457" s="128">
        <v>-6660</v>
      </c>
      <c r="E457" s="128">
        <v>5813</v>
      </c>
    </row>
    <row r="458" spans="1:5">
      <c r="A458" s="129" t="s">
        <v>46</v>
      </c>
      <c r="B458" s="130" t="s">
        <v>47</v>
      </c>
      <c r="C458" s="131">
        <v>12473</v>
      </c>
      <c r="D458" s="131">
        <v>-6660</v>
      </c>
      <c r="E458" s="131">
        <v>5813</v>
      </c>
    </row>
    <row r="459" spans="1:5">
      <c r="A459" s="120" t="s">
        <v>680</v>
      </c>
      <c r="B459" s="121" t="s">
        <v>379</v>
      </c>
      <c r="C459" s="122">
        <v>48419</v>
      </c>
      <c r="D459" s="122">
        <v>0</v>
      </c>
      <c r="E459" s="122">
        <v>48419</v>
      </c>
    </row>
    <row r="460" spans="1:5">
      <c r="A460" s="123" t="s">
        <v>249</v>
      </c>
      <c r="B460" s="124" t="s">
        <v>250</v>
      </c>
      <c r="C460" s="125">
        <v>1314</v>
      </c>
      <c r="D460" s="125">
        <v>0</v>
      </c>
      <c r="E460" s="125">
        <v>1314</v>
      </c>
    </row>
    <row r="461" spans="1:5" ht="21">
      <c r="A461" s="126" t="s">
        <v>339</v>
      </c>
      <c r="B461" s="127" t="s">
        <v>340</v>
      </c>
      <c r="C461" s="128">
        <v>1314</v>
      </c>
      <c r="D461" s="128">
        <v>0</v>
      </c>
      <c r="E461" s="128">
        <v>1314</v>
      </c>
    </row>
    <row r="462" spans="1:5">
      <c r="A462" s="129" t="s">
        <v>33</v>
      </c>
      <c r="B462" s="130" t="s">
        <v>34</v>
      </c>
      <c r="C462" s="131">
        <v>1120</v>
      </c>
      <c r="D462" s="131">
        <v>0</v>
      </c>
      <c r="E462" s="131">
        <v>1120</v>
      </c>
    </row>
    <row r="463" spans="1:5">
      <c r="A463" s="129" t="s">
        <v>37</v>
      </c>
      <c r="B463" s="130" t="s">
        <v>38</v>
      </c>
      <c r="C463" s="131">
        <v>194</v>
      </c>
      <c r="D463" s="131">
        <v>0</v>
      </c>
      <c r="E463" s="131">
        <v>194</v>
      </c>
    </row>
    <row r="464" spans="1:5">
      <c r="A464" s="123" t="s">
        <v>375</v>
      </c>
      <c r="B464" s="124" t="s">
        <v>376</v>
      </c>
      <c r="C464" s="125">
        <v>47105</v>
      </c>
      <c r="D464" s="125">
        <v>0</v>
      </c>
      <c r="E464" s="125">
        <v>47105</v>
      </c>
    </row>
    <row r="465" spans="1:5" ht="21">
      <c r="A465" s="126" t="s">
        <v>339</v>
      </c>
      <c r="B465" s="127" t="s">
        <v>340</v>
      </c>
      <c r="C465" s="128">
        <v>47105</v>
      </c>
      <c r="D465" s="128">
        <v>0</v>
      </c>
      <c r="E465" s="128">
        <v>47105</v>
      </c>
    </row>
    <row r="466" spans="1:5">
      <c r="A466" s="129" t="s">
        <v>33</v>
      </c>
      <c r="B466" s="130" t="s">
        <v>34</v>
      </c>
      <c r="C466" s="131">
        <v>36198</v>
      </c>
      <c r="D466" s="131">
        <v>0</v>
      </c>
      <c r="E466" s="131">
        <v>36198</v>
      </c>
    </row>
    <row r="467" spans="1:5">
      <c r="A467" s="129" t="s">
        <v>37</v>
      </c>
      <c r="B467" s="130" t="s">
        <v>38</v>
      </c>
      <c r="C467" s="131">
        <v>6227</v>
      </c>
      <c r="D467" s="131">
        <v>0</v>
      </c>
      <c r="E467" s="131">
        <v>6227</v>
      </c>
    </row>
    <row r="468" spans="1:5">
      <c r="A468" s="129" t="s">
        <v>40</v>
      </c>
      <c r="B468" s="130" t="s">
        <v>41</v>
      </c>
      <c r="C468" s="131">
        <v>4680</v>
      </c>
      <c r="D468" s="131">
        <v>0</v>
      </c>
      <c r="E468" s="131">
        <v>4680</v>
      </c>
    </row>
    <row r="469" spans="1:5" ht="21">
      <c r="A469" s="120" t="s">
        <v>671</v>
      </c>
      <c r="B469" s="121" t="s">
        <v>358</v>
      </c>
      <c r="C469" s="122">
        <v>15000</v>
      </c>
      <c r="D469" s="122">
        <v>0</v>
      </c>
      <c r="E469" s="122">
        <v>15000</v>
      </c>
    </row>
    <row r="470" spans="1:5">
      <c r="A470" s="123" t="s">
        <v>249</v>
      </c>
      <c r="B470" s="124" t="s">
        <v>250</v>
      </c>
      <c r="C470" s="125">
        <v>15000</v>
      </c>
      <c r="D470" s="125">
        <v>0</v>
      </c>
      <c r="E470" s="125">
        <v>15000</v>
      </c>
    </row>
    <row r="471" spans="1:5" ht="21">
      <c r="A471" s="126" t="s">
        <v>339</v>
      </c>
      <c r="B471" s="127" t="s">
        <v>340</v>
      </c>
      <c r="C471" s="128">
        <v>15000</v>
      </c>
      <c r="D471" s="128">
        <v>0</v>
      </c>
      <c r="E471" s="128">
        <v>15000</v>
      </c>
    </row>
    <row r="472" spans="1:5">
      <c r="A472" s="129" t="s">
        <v>87</v>
      </c>
      <c r="B472" s="130" t="s">
        <v>88</v>
      </c>
      <c r="C472" s="131">
        <v>15000</v>
      </c>
      <c r="D472" s="131">
        <v>0</v>
      </c>
      <c r="E472" s="131">
        <v>15000</v>
      </c>
    </row>
    <row r="473" spans="1:5">
      <c r="A473" s="114" t="s">
        <v>380</v>
      </c>
      <c r="B473" s="115" t="s">
        <v>381</v>
      </c>
      <c r="C473" s="116">
        <v>7000000</v>
      </c>
      <c r="D473" s="116">
        <v>15000</v>
      </c>
      <c r="E473" s="116">
        <v>7015000</v>
      </c>
    </row>
    <row r="474" spans="1:5">
      <c r="A474" s="117" t="s">
        <v>382</v>
      </c>
      <c r="B474" s="118" t="s">
        <v>383</v>
      </c>
      <c r="C474" s="119">
        <v>7000000</v>
      </c>
      <c r="D474" s="119">
        <v>15000</v>
      </c>
      <c r="E474" s="119">
        <v>7015000</v>
      </c>
    </row>
    <row r="475" spans="1:5">
      <c r="A475" s="120" t="s">
        <v>681</v>
      </c>
      <c r="B475" s="121" t="s">
        <v>384</v>
      </c>
      <c r="C475" s="122">
        <v>7000000</v>
      </c>
      <c r="D475" s="122">
        <v>15000</v>
      </c>
      <c r="E475" s="122">
        <v>7015000</v>
      </c>
    </row>
    <row r="476" spans="1:5">
      <c r="A476" s="123" t="s">
        <v>249</v>
      </c>
      <c r="B476" s="124" t="s">
        <v>250</v>
      </c>
      <c r="C476" s="125">
        <v>7000000</v>
      </c>
      <c r="D476" s="125">
        <v>15000</v>
      </c>
      <c r="E476" s="125">
        <v>7015000</v>
      </c>
    </row>
    <row r="477" spans="1:5" ht="21">
      <c r="A477" s="126" t="s">
        <v>385</v>
      </c>
      <c r="B477" s="127" t="s">
        <v>386</v>
      </c>
      <c r="C477" s="128">
        <v>7000000</v>
      </c>
      <c r="D477" s="128">
        <v>15000</v>
      </c>
      <c r="E477" s="128">
        <v>7015000</v>
      </c>
    </row>
    <row r="478" spans="1:5">
      <c r="A478" s="129" t="s">
        <v>66</v>
      </c>
      <c r="B478" s="130" t="s">
        <v>67</v>
      </c>
      <c r="C478" s="131">
        <v>35000</v>
      </c>
      <c r="D478" s="131">
        <v>15000</v>
      </c>
      <c r="E478" s="131">
        <v>50000</v>
      </c>
    </row>
    <row r="479" spans="1:5">
      <c r="A479" s="129" t="s">
        <v>68</v>
      </c>
      <c r="B479" s="130" t="s">
        <v>69</v>
      </c>
      <c r="C479" s="131">
        <v>6965000</v>
      </c>
      <c r="D479" s="131">
        <v>0</v>
      </c>
      <c r="E479" s="131">
        <v>6965000</v>
      </c>
    </row>
    <row r="480" spans="1:5">
      <c r="A480" s="114" t="s">
        <v>387</v>
      </c>
      <c r="B480" s="115" t="s">
        <v>388</v>
      </c>
      <c r="C480" s="116">
        <v>1985000</v>
      </c>
      <c r="D480" s="116">
        <v>40000</v>
      </c>
      <c r="E480" s="116">
        <v>2025000</v>
      </c>
    </row>
    <row r="481" spans="1:5">
      <c r="A481" s="117" t="s">
        <v>389</v>
      </c>
      <c r="B481" s="118" t="s">
        <v>346</v>
      </c>
      <c r="C481" s="119">
        <v>1585000</v>
      </c>
      <c r="D481" s="119">
        <v>40000</v>
      </c>
      <c r="E481" s="119">
        <v>1625000</v>
      </c>
    </row>
    <row r="482" spans="1:5">
      <c r="A482" s="120" t="s">
        <v>682</v>
      </c>
      <c r="B482" s="121" t="s">
        <v>390</v>
      </c>
      <c r="C482" s="122">
        <v>1046500</v>
      </c>
      <c r="D482" s="122">
        <v>0</v>
      </c>
      <c r="E482" s="122">
        <v>1046500</v>
      </c>
    </row>
    <row r="483" spans="1:5">
      <c r="A483" s="123" t="s">
        <v>249</v>
      </c>
      <c r="B483" s="124" t="s">
        <v>250</v>
      </c>
      <c r="C483" s="125">
        <v>1046500</v>
      </c>
      <c r="D483" s="125">
        <v>0</v>
      </c>
      <c r="E483" s="125">
        <v>1046500</v>
      </c>
    </row>
    <row r="484" spans="1:5" ht="21">
      <c r="A484" s="126" t="s">
        <v>339</v>
      </c>
      <c r="B484" s="127" t="s">
        <v>340</v>
      </c>
      <c r="C484" s="128">
        <v>1046500</v>
      </c>
      <c r="D484" s="128">
        <v>0</v>
      </c>
      <c r="E484" s="128">
        <v>1046500</v>
      </c>
    </row>
    <row r="485" spans="1:5">
      <c r="A485" s="129" t="s">
        <v>68</v>
      </c>
      <c r="B485" s="130" t="s">
        <v>69</v>
      </c>
      <c r="C485" s="131">
        <v>1046500</v>
      </c>
      <c r="D485" s="131">
        <v>0</v>
      </c>
      <c r="E485" s="131">
        <v>1046500</v>
      </c>
    </row>
    <row r="486" spans="1:5">
      <c r="A486" s="120" t="s">
        <v>683</v>
      </c>
      <c r="B486" s="121" t="s">
        <v>391</v>
      </c>
      <c r="C486" s="122">
        <v>270000</v>
      </c>
      <c r="D486" s="122">
        <v>0</v>
      </c>
      <c r="E486" s="122">
        <v>270000</v>
      </c>
    </row>
    <row r="487" spans="1:5">
      <c r="A487" s="123" t="s">
        <v>249</v>
      </c>
      <c r="B487" s="124" t="s">
        <v>250</v>
      </c>
      <c r="C487" s="125">
        <v>270000</v>
      </c>
      <c r="D487" s="125">
        <v>0</v>
      </c>
      <c r="E487" s="125">
        <v>270000</v>
      </c>
    </row>
    <row r="488" spans="1:5" ht="21">
      <c r="A488" s="126" t="s">
        <v>392</v>
      </c>
      <c r="B488" s="127" t="s">
        <v>393</v>
      </c>
      <c r="C488" s="128">
        <v>270000</v>
      </c>
      <c r="D488" s="128">
        <v>0</v>
      </c>
      <c r="E488" s="128">
        <v>270000</v>
      </c>
    </row>
    <row r="489" spans="1:5">
      <c r="A489" s="129" t="s">
        <v>70</v>
      </c>
      <c r="B489" s="130" t="s">
        <v>71</v>
      </c>
      <c r="C489" s="131">
        <v>270000</v>
      </c>
      <c r="D489" s="131">
        <v>0</v>
      </c>
      <c r="E489" s="131">
        <v>270000</v>
      </c>
    </row>
    <row r="490" spans="1:5">
      <c r="A490" s="120" t="s">
        <v>684</v>
      </c>
      <c r="B490" s="121" t="s">
        <v>394</v>
      </c>
      <c r="C490" s="122">
        <v>120000</v>
      </c>
      <c r="D490" s="122">
        <v>40000</v>
      </c>
      <c r="E490" s="122">
        <v>160000</v>
      </c>
    </row>
    <row r="491" spans="1:5">
      <c r="A491" s="123" t="s">
        <v>249</v>
      </c>
      <c r="B491" s="124" t="s">
        <v>250</v>
      </c>
      <c r="C491" s="125">
        <v>120000</v>
      </c>
      <c r="D491" s="125">
        <v>40000</v>
      </c>
      <c r="E491" s="125">
        <v>160000</v>
      </c>
    </row>
    <row r="492" spans="1:5" ht="21">
      <c r="A492" s="126" t="s">
        <v>339</v>
      </c>
      <c r="B492" s="127" t="s">
        <v>340</v>
      </c>
      <c r="C492" s="128">
        <v>120000</v>
      </c>
      <c r="D492" s="128">
        <v>40000</v>
      </c>
      <c r="E492" s="128">
        <v>160000</v>
      </c>
    </row>
    <row r="493" spans="1:5">
      <c r="A493" s="129" t="s">
        <v>68</v>
      </c>
      <c r="B493" s="130" t="s">
        <v>69</v>
      </c>
      <c r="C493" s="131">
        <v>120000</v>
      </c>
      <c r="D493" s="131">
        <v>40000</v>
      </c>
      <c r="E493" s="131">
        <v>160000</v>
      </c>
    </row>
    <row r="494" spans="1:5">
      <c r="A494" s="120" t="s">
        <v>685</v>
      </c>
      <c r="B494" s="121" t="s">
        <v>395</v>
      </c>
      <c r="C494" s="122">
        <v>113500</v>
      </c>
      <c r="D494" s="122">
        <v>0</v>
      </c>
      <c r="E494" s="122">
        <v>113500</v>
      </c>
    </row>
    <row r="495" spans="1:5">
      <c r="A495" s="123" t="s">
        <v>249</v>
      </c>
      <c r="B495" s="124" t="s">
        <v>250</v>
      </c>
      <c r="C495" s="125">
        <v>113500</v>
      </c>
      <c r="D495" s="125">
        <v>0</v>
      </c>
      <c r="E495" s="125">
        <v>113500</v>
      </c>
    </row>
    <row r="496" spans="1:5" ht="21">
      <c r="A496" s="126" t="s">
        <v>339</v>
      </c>
      <c r="B496" s="127" t="s">
        <v>340</v>
      </c>
      <c r="C496" s="128">
        <v>113500</v>
      </c>
      <c r="D496" s="128">
        <v>0</v>
      </c>
      <c r="E496" s="128">
        <v>113500</v>
      </c>
    </row>
    <row r="497" spans="1:5">
      <c r="A497" s="129" t="s">
        <v>68</v>
      </c>
      <c r="B497" s="130" t="s">
        <v>69</v>
      </c>
      <c r="C497" s="131">
        <v>113500</v>
      </c>
      <c r="D497" s="131">
        <v>0</v>
      </c>
      <c r="E497" s="131">
        <v>113500</v>
      </c>
    </row>
    <row r="498" spans="1:5">
      <c r="A498" s="120" t="s">
        <v>686</v>
      </c>
      <c r="B498" s="121" t="s">
        <v>396</v>
      </c>
      <c r="C498" s="122">
        <v>35000</v>
      </c>
      <c r="D498" s="122">
        <v>0</v>
      </c>
      <c r="E498" s="122">
        <v>35000</v>
      </c>
    </row>
    <row r="499" spans="1:5">
      <c r="A499" s="123" t="s">
        <v>249</v>
      </c>
      <c r="B499" s="124" t="s">
        <v>250</v>
      </c>
      <c r="C499" s="125">
        <v>35000</v>
      </c>
      <c r="D499" s="125">
        <v>0</v>
      </c>
      <c r="E499" s="125">
        <v>35000</v>
      </c>
    </row>
    <row r="500" spans="1:5" ht="21">
      <c r="A500" s="126" t="s">
        <v>339</v>
      </c>
      <c r="B500" s="127" t="s">
        <v>340</v>
      </c>
      <c r="C500" s="128">
        <v>35000</v>
      </c>
      <c r="D500" s="128">
        <v>0</v>
      </c>
      <c r="E500" s="128">
        <v>35000</v>
      </c>
    </row>
    <row r="501" spans="1:5">
      <c r="A501" s="129" t="s">
        <v>68</v>
      </c>
      <c r="B501" s="130" t="s">
        <v>69</v>
      </c>
      <c r="C501" s="131">
        <v>27500</v>
      </c>
      <c r="D501" s="131">
        <v>0</v>
      </c>
      <c r="E501" s="131">
        <v>27500</v>
      </c>
    </row>
    <row r="502" spans="1:5">
      <c r="A502" s="129" t="s">
        <v>87</v>
      </c>
      <c r="B502" s="130" t="s">
        <v>88</v>
      </c>
      <c r="C502" s="131">
        <v>7500</v>
      </c>
      <c r="D502" s="131">
        <v>0</v>
      </c>
      <c r="E502" s="131">
        <v>7500</v>
      </c>
    </row>
    <row r="503" spans="1:5">
      <c r="A503" s="117" t="s">
        <v>687</v>
      </c>
      <c r="B503" s="118" t="s">
        <v>397</v>
      </c>
      <c r="C503" s="119">
        <v>400000</v>
      </c>
      <c r="D503" s="119">
        <v>0</v>
      </c>
      <c r="E503" s="119">
        <v>400000</v>
      </c>
    </row>
    <row r="504" spans="1:5">
      <c r="A504" s="120" t="s">
        <v>688</v>
      </c>
      <c r="B504" s="121" t="s">
        <v>398</v>
      </c>
      <c r="C504" s="122">
        <v>400000</v>
      </c>
      <c r="D504" s="122">
        <v>0</v>
      </c>
      <c r="E504" s="122">
        <v>400000</v>
      </c>
    </row>
    <row r="505" spans="1:5">
      <c r="A505" s="123" t="s">
        <v>249</v>
      </c>
      <c r="B505" s="124" t="s">
        <v>250</v>
      </c>
      <c r="C505" s="125">
        <v>400000</v>
      </c>
      <c r="D505" s="125">
        <v>0</v>
      </c>
      <c r="E505" s="125">
        <v>400000</v>
      </c>
    </row>
    <row r="506" spans="1:5" ht="21">
      <c r="A506" s="126" t="s">
        <v>339</v>
      </c>
      <c r="B506" s="127" t="s">
        <v>340</v>
      </c>
      <c r="C506" s="128">
        <v>400000</v>
      </c>
      <c r="D506" s="128">
        <v>0</v>
      </c>
      <c r="E506" s="128">
        <v>400000</v>
      </c>
    </row>
    <row r="507" spans="1:5">
      <c r="A507" s="129" t="s">
        <v>68</v>
      </c>
      <c r="B507" s="130" t="s">
        <v>69</v>
      </c>
      <c r="C507" s="131">
        <v>400000</v>
      </c>
      <c r="D507" s="131">
        <v>0</v>
      </c>
      <c r="E507" s="131">
        <v>400000</v>
      </c>
    </row>
    <row r="508" spans="1:5">
      <c r="A508" s="114" t="s">
        <v>399</v>
      </c>
      <c r="B508" s="115" t="s">
        <v>400</v>
      </c>
      <c r="C508" s="116">
        <v>25771010</v>
      </c>
      <c r="D508" s="116">
        <v>410334</v>
      </c>
      <c r="E508" s="116">
        <v>26181344</v>
      </c>
    </row>
    <row r="509" spans="1:5">
      <c r="A509" s="117" t="s">
        <v>433</v>
      </c>
      <c r="B509" s="118" t="s">
        <v>401</v>
      </c>
      <c r="C509" s="119">
        <v>10295273</v>
      </c>
      <c r="D509" s="119">
        <v>-101273</v>
      </c>
      <c r="E509" s="119">
        <v>10194000</v>
      </c>
    </row>
    <row r="510" spans="1:5">
      <c r="A510" s="120" t="s">
        <v>689</v>
      </c>
      <c r="B510" s="121" t="s">
        <v>402</v>
      </c>
      <c r="C510" s="122">
        <v>5295273</v>
      </c>
      <c r="D510" s="122">
        <v>-31273</v>
      </c>
      <c r="E510" s="122">
        <v>5264000</v>
      </c>
    </row>
    <row r="511" spans="1:5">
      <c r="A511" s="123" t="s">
        <v>249</v>
      </c>
      <c r="B511" s="124" t="s">
        <v>250</v>
      </c>
      <c r="C511" s="125">
        <v>1582724</v>
      </c>
      <c r="D511" s="125">
        <v>-31273</v>
      </c>
      <c r="E511" s="125">
        <v>1551451</v>
      </c>
    </row>
    <row r="512" spans="1:5" ht="21">
      <c r="A512" s="126" t="s">
        <v>306</v>
      </c>
      <c r="B512" s="127" t="s">
        <v>307</v>
      </c>
      <c r="C512" s="128">
        <v>1582724</v>
      </c>
      <c r="D512" s="128">
        <v>-31273</v>
      </c>
      <c r="E512" s="128">
        <v>1551451</v>
      </c>
    </row>
    <row r="513" spans="1:5">
      <c r="A513" s="129" t="s">
        <v>42</v>
      </c>
      <c r="B513" s="130" t="s">
        <v>43</v>
      </c>
      <c r="C513" s="131">
        <v>101519</v>
      </c>
      <c r="D513" s="131">
        <v>0</v>
      </c>
      <c r="E513" s="131">
        <v>101519</v>
      </c>
    </row>
    <row r="514" spans="1:5">
      <c r="A514" s="129" t="s">
        <v>44</v>
      </c>
      <c r="B514" s="130" t="s">
        <v>45</v>
      </c>
      <c r="C514" s="131">
        <v>1481205</v>
      </c>
      <c r="D514" s="131">
        <v>-31273</v>
      </c>
      <c r="E514" s="131">
        <v>1449932</v>
      </c>
    </row>
    <row r="515" spans="1:5">
      <c r="A515" s="123" t="s">
        <v>269</v>
      </c>
      <c r="B515" s="124" t="s">
        <v>270</v>
      </c>
      <c r="C515" s="125">
        <v>3712549</v>
      </c>
      <c r="D515" s="125">
        <v>0</v>
      </c>
      <c r="E515" s="125">
        <v>3712549</v>
      </c>
    </row>
    <row r="516" spans="1:5" ht="21">
      <c r="A516" s="126" t="s">
        <v>306</v>
      </c>
      <c r="B516" s="127" t="s">
        <v>307</v>
      </c>
      <c r="C516" s="128">
        <v>3712549</v>
      </c>
      <c r="D516" s="128">
        <v>0</v>
      </c>
      <c r="E516" s="128">
        <v>3712549</v>
      </c>
    </row>
    <row r="517" spans="1:5">
      <c r="A517" s="129" t="s">
        <v>42</v>
      </c>
      <c r="B517" s="130" t="s">
        <v>43</v>
      </c>
      <c r="C517" s="131">
        <v>1328481</v>
      </c>
      <c r="D517" s="131">
        <v>0</v>
      </c>
      <c r="E517" s="131">
        <v>1328481</v>
      </c>
    </row>
    <row r="518" spans="1:5">
      <c r="A518" s="129" t="s">
        <v>44</v>
      </c>
      <c r="B518" s="130" t="s">
        <v>45</v>
      </c>
      <c r="C518" s="131">
        <v>2384068</v>
      </c>
      <c r="D518" s="131">
        <v>0</v>
      </c>
      <c r="E518" s="131">
        <v>2384068</v>
      </c>
    </row>
    <row r="519" spans="1:5" ht="21">
      <c r="A519" s="120" t="s">
        <v>690</v>
      </c>
      <c r="B519" s="121" t="s">
        <v>403</v>
      </c>
      <c r="C519" s="122">
        <v>5000000</v>
      </c>
      <c r="D519" s="122">
        <v>-70000</v>
      </c>
      <c r="E519" s="122">
        <v>4930000</v>
      </c>
    </row>
    <row r="520" spans="1:5">
      <c r="A520" s="123" t="s">
        <v>249</v>
      </c>
      <c r="B520" s="124" t="s">
        <v>250</v>
      </c>
      <c r="C520" s="125">
        <v>1880926</v>
      </c>
      <c r="D520" s="125">
        <v>0</v>
      </c>
      <c r="E520" s="125">
        <v>1880926</v>
      </c>
    </row>
    <row r="521" spans="1:5" ht="21">
      <c r="A521" s="126" t="s">
        <v>306</v>
      </c>
      <c r="B521" s="127" t="s">
        <v>307</v>
      </c>
      <c r="C521" s="128">
        <v>1880926</v>
      </c>
      <c r="D521" s="128">
        <v>0</v>
      </c>
      <c r="E521" s="128">
        <v>1880926</v>
      </c>
    </row>
    <row r="522" spans="1:5">
      <c r="A522" s="129" t="s">
        <v>96</v>
      </c>
      <c r="B522" s="130" t="s">
        <v>97</v>
      </c>
      <c r="C522" s="131">
        <v>1880926</v>
      </c>
      <c r="D522" s="131">
        <v>0</v>
      </c>
      <c r="E522" s="131">
        <v>1880926</v>
      </c>
    </row>
    <row r="523" spans="1:5">
      <c r="A523" s="123" t="s">
        <v>269</v>
      </c>
      <c r="B523" s="124" t="s">
        <v>270</v>
      </c>
      <c r="C523" s="125">
        <v>1159074</v>
      </c>
      <c r="D523" s="125">
        <v>0</v>
      </c>
      <c r="E523" s="125">
        <v>1159074</v>
      </c>
    </row>
    <row r="524" spans="1:5" ht="21">
      <c r="A524" s="126" t="s">
        <v>306</v>
      </c>
      <c r="B524" s="127" t="s">
        <v>307</v>
      </c>
      <c r="C524" s="128">
        <v>1159074</v>
      </c>
      <c r="D524" s="128">
        <v>0</v>
      </c>
      <c r="E524" s="128">
        <v>1159074</v>
      </c>
    </row>
    <row r="525" spans="1:5">
      <c r="A525" s="129" t="s">
        <v>96</v>
      </c>
      <c r="B525" s="130" t="s">
        <v>97</v>
      </c>
      <c r="C525" s="131">
        <v>1159074</v>
      </c>
      <c r="D525" s="131">
        <v>0</v>
      </c>
      <c r="E525" s="131">
        <v>1159074</v>
      </c>
    </row>
    <row r="526" spans="1:5">
      <c r="A526" s="123" t="s">
        <v>271</v>
      </c>
      <c r="B526" s="124" t="s">
        <v>272</v>
      </c>
      <c r="C526" s="125">
        <v>1250000</v>
      </c>
      <c r="D526" s="125">
        <v>85000</v>
      </c>
      <c r="E526" s="125">
        <v>1335000</v>
      </c>
    </row>
    <row r="527" spans="1:5" ht="21">
      <c r="A527" s="126" t="s">
        <v>306</v>
      </c>
      <c r="B527" s="127" t="s">
        <v>307</v>
      </c>
      <c r="C527" s="128">
        <v>1250000</v>
      </c>
      <c r="D527" s="128">
        <v>85000</v>
      </c>
      <c r="E527" s="128">
        <v>1335000</v>
      </c>
    </row>
    <row r="528" spans="1:5">
      <c r="A528" s="129" t="s">
        <v>96</v>
      </c>
      <c r="B528" s="130" t="s">
        <v>97</v>
      </c>
      <c r="C528" s="131">
        <v>1250000</v>
      </c>
      <c r="D528" s="131">
        <v>85000</v>
      </c>
      <c r="E528" s="131">
        <v>1335000</v>
      </c>
    </row>
    <row r="529" spans="1:5">
      <c r="A529" s="123" t="s">
        <v>404</v>
      </c>
      <c r="B529" s="124" t="s">
        <v>405</v>
      </c>
      <c r="C529" s="125">
        <v>710000</v>
      </c>
      <c r="D529" s="125">
        <v>-155000</v>
      </c>
      <c r="E529" s="125">
        <v>555000</v>
      </c>
    </row>
    <row r="530" spans="1:5" ht="21">
      <c r="A530" s="126" t="s">
        <v>306</v>
      </c>
      <c r="B530" s="127" t="s">
        <v>307</v>
      </c>
      <c r="C530" s="128">
        <v>710000</v>
      </c>
      <c r="D530" s="128">
        <v>-155000</v>
      </c>
      <c r="E530" s="128">
        <v>555000</v>
      </c>
    </row>
    <row r="531" spans="1:5">
      <c r="A531" s="129" t="s">
        <v>96</v>
      </c>
      <c r="B531" s="130" t="s">
        <v>97</v>
      </c>
      <c r="C531" s="131">
        <v>710000</v>
      </c>
      <c r="D531" s="131">
        <v>-155000</v>
      </c>
      <c r="E531" s="131">
        <v>555000</v>
      </c>
    </row>
    <row r="532" spans="1:5">
      <c r="A532" s="117" t="s">
        <v>434</v>
      </c>
      <c r="B532" s="118" t="s">
        <v>406</v>
      </c>
      <c r="C532" s="119">
        <v>4065800</v>
      </c>
      <c r="D532" s="119">
        <v>-1052948</v>
      </c>
      <c r="E532" s="119">
        <v>3012852</v>
      </c>
    </row>
    <row r="533" spans="1:5">
      <c r="A533" s="120" t="s">
        <v>691</v>
      </c>
      <c r="B533" s="121" t="s">
        <v>402</v>
      </c>
      <c r="C533" s="122">
        <v>3366640</v>
      </c>
      <c r="D533" s="122">
        <v>-607144</v>
      </c>
      <c r="E533" s="122">
        <v>2759496</v>
      </c>
    </row>
    <row r="534" spans="1:5">
      <c r="A534" s="123" t="s">
        <v>249</v>
      </c>
      <c r="B534" s="124" t="s">
        <v>250</v>
      </c>
      <c r="C534" s="125">
        <v>3366640</v>
      </c>
      <c r="D534" s="125">
        <v>-607144</v>
      </c>
      <c r="E534" s="125">
        <v>2759496</v>
      </c>
    </row>
    <row r="535" spans="1:5" ht="21">
      <c r="A535" s="126" t="s">
        <v>306</v>
      </c>
      <c r="B535" s="127" t="s">
        <v>307</v>
      </c>
      <c r="C535" s="128">
        <v>3366640</v>
      </c>
      <c r="D535" s="128">
        <v>-607144</v>
      </c>
      <c r="E535" s="128">
        <v>2759496</v>
      </c>
    </row>
    <row r="536" spans="1:5">
      <c r="A536" s="129" t="s">
        <v>44</v>
      </c>
      <c r="B536" s="130" t="s">
        <v>45</v>
      </c>
      <c r="C536" s="131">
        <v>63000</v>
      </c>
      <c r="D536" s="131">
        <v>0</v>
      </c>
      <c r="E536" s="131">
        <v>63000</v>
      </c>
    </row>
    <row r="537" spans="1:5">
      <c r="A537" s="129" t="s">
        <v>66</v>
      </c>
      <c r="B537" s="130" t="s">
        <v>67</v>
      </c>
      <c r="C537" s="131">
        <v>3150000</v>
      </c>
      <c r="D537" s="131">
        <v>-607144</v>
      </c>
      <c r="E537" s="131">
        <v>2542856</v>
      </c>
    </row>
    <row r="538" spans="1:5">
      <c r="A538" s="129" t="s">
        <v>68</v>
      </c>
      <c r="B538" s="130" t="s">
        <v>69</v>
      </c>
      <c r="C538" s="131">
        <v>150000</v>
      </c>
      <c r="D538" s="131">
        <v>0</v>
      </c>
      <c r="E538" s="131">
        <v>150000</v>
      </c>
    </row>
    <row r="539" spans="1:5">
      <c r="A539" s="129" t="s">
        <v>82</v>
      </c>
      <c r="B539" s="130" t="s">
        <v>83</v>
      </c>
      <c r="C539" s="131">
        <v>3640</v>
      </c>
      <c r="D539" s="131">
        <v>0</v>
      </c>
      <c r="E539" s="131">
        <v>3640</v>
      </c>
    </row>
    <row r="540" spans="1:5" ht="21">
      <c r="A540" s="120" t="s">
        <v>692</v>
      </c>
      <c r="B540" s="121" t="s">
        <v>407</v>
      </c>
      <c r="C540" s="122">
        <v>699160</v>
      </c>
      <c r="D540" s="122">
        <v>-524604</v>
      </c>
      <c r="E540" s="122">
        <v>174556</v>
      </c>
    </row>
    <row r="541" spans="1:5">
      <c r="A541" s="123" t="s">
        <v>249</v>
      </c>
      <c r="B541" s="124" t="s">
        <v>250</v>
      </c>
      <c r="C541" s="125">
        <v>699160</v>
      </c>
      <c r="D541" s="125">
        <v>-524604</v>
      </c>
      <c r="E541" s="125">
        <v>174556</v>
      </c>
    </row>
    <row r="542" spans="1:5" ht="21">
      <c r="A542" s="126" t="s">
        <v>306</v>
      </c>
      <c r="B542" s="127" t="s">
        <v>307</v>
      </c>
      <c r="C542" s="128">
        <v>699160</v>
      </c>
      <c r="D542" s="128">
        <v>-524604</v>
      </c>
      <c r="E542" s="128">
        <v>174556</v>
      </c>
    </row>
    <row r="543" spans="1:5">
      <c r="A543" s="129" t="s">
        <v>33</v>
      </c>
      <c r="B543" s="130" t="s">
        <v>34</v>
      </c>
      <c r="C543" s="131">
        <v>503695</v>
      </c>
      <c r="D543" s="131">
        <v>-385579</v>
      </c>
      <c r="E543" s="131">
        <v>118116</v>
      </c>
    </row>
    <row r="544" spans="1:5">
      <c r="A544" s="129" t="s">
        <v>37</v>
      </c>
      <c r="B544" s="130" t="s">
        <v>38</v>
      </c>
      <c r="C544" s="131">
        <v>75000</v>
      </c>
      <c r="D544" s="131">
        <v>-51905</v>
      </c>
      <c r="E544" s="131">
        <v>23095</v>
      </c>
    </row>
    <row r="545" spans="1:5">
      <c r="A545" s="129" t="s">
        <v>40</v>
      </c>
      <c r="B545" s="130" t="s">
        <v>41</v>
      </c>
      <c r="C545" s="131">
        <v>59160</v>
      </c>
      <c r="D545" s="131">
        <v>-51135</v>
      </c>
      <c r="E545" s="131">
        <v>8025</v>
      </c>
    </row>
    <row r="546" spans="1:5">
      <c r="A546" s="129" t="s">
        <v>44</v>
      </c>
      <c r="B546" s="130" t="s">
        <v>45</v>
      </c>
      <c r="C546" s="131">
        <v>53305</v>
      </c>
      <c r="D546" s="131">
        <v>-28969</v>
      </c>
      <c r="E546" s="131">
        <v>24336</v>
      </c>
    </row>
    <row r="547" spans="1:5">
      <c r="A547" s="129" t="s">
        <v>48</v>
      </c>
      <c r="B547" s="130" t="s">
        <v>49</v>
      </c>
      <c r="C547" s="131">
        <v>8000</v>
      </c>
      <c r="D547" s="131">
        <v>-7016</v>
      </c>
      <c r="E547" s="131">
        <v>984</v>
      </c>
    </row>
    <row r="548" spans="1:5" ht="21">
      <c r="A548" s="120" t="s">
        <v>693</v>
      </c>
      <c r="B548" s="121" t="s">
        <v>694</v>
      </c>
      <c r="C548" s="122">
        <v>0</v>
      </c>
      <c r="D548" s="122">
        <v>78800</v>
      </c>
      <c r="E548" s="122">
        <v>78800</v>
      </c>
    </row>
    <row r="549" spans="1:5">
      <c r="A549" s="123" t="s">
        <v>249</v>
      </c>
      <c r="B549" s="124" t="s">
        <v>250</v>
      </c>
      <c r="C549" s="125">
        <v>0</v>
      </c>
      <c r="D549" s="125">
        <v>78800</v>
      </c>
      <c r="E549" s="125">
        <v>78800</v>
      </c>
    </row>
    <row r="550" spans="1:5" ht="21">
      <c r="A550" s="126" t="s">
        <v>333</v>
      </c>
      <c r="B550" s="127" t="s">
        <v>334</v>
      </c>
      <c r="C550" s="128">
        <v>0</v>
      </c>
      <c r="D550" s="128">
        <v>78800</v>
      </c>
      <c r="E550" s="128">
        <v>78800</v>
      </c>
    </row>
    <row r="551" spans="1:5">
      <c r="A551" s="129" t="s">
        <v>33</v>
      </c>
      <c r="B551" s="130" t="s">
        <v>34</v>
      </c>
      <c r="C551" s="131">
        <v>0</v>
      </c>
      <c r="D551" s="131">
        <v>40000</v>
      </c>
      <c r="E551" s="131">
        <v>40000</v>
      </c>
    </row>
    <row r="552" spans="1:5">
      <c r="A552" s="129" t="s">
        <v>37</v>
      </c>
      <c r="B552" s="130" t="s">
        <v>38</v>
      </c>
      <c r="C552" s="131">
        <v>0</v>
      </c>
      <c r="D552" s="131">
        <v>0</v>
      </c>
      <c r="E552" s="131">
        <v>0</v>
      </c>
    </row>
    <row r="553" spans="1:5">
      <c r="A553" s="129" t="s">
        <v>40</v>
      </c>
      <c r="B553" s="130" t="s">
        <v>41</v>
      </c>
      <c r="C553" s="131">
        <v>0</v>
      </c>
      <c r="D553" s="131">
        <v>0</v>
      </c>
      <c r="E553" s="131">
        <v>0</v>
      </c>
    </row>
    <row r="554" spans="1:5">
      <c r="A554" s="129" t="s">
        <v>44</v>
      </c>
      <c r="B554" s="130" t="s">
        <v>45</v>
      </c>
      <c r="C554" s="131">
        <v>0</v>
      </c>
      <c r="D554" s="131">
        <v>37050</v>
      </c>
      <c r="E554" s="131">
        <v>37050</v>
      </c>
    </row>
    <row r="555" spans="1:5">
      <c r="A555" s="129" t="s">
        <v>48</v>
      </c>
      <c r="B555" s="130" t="s">
        <v>49</v>
      </c>
      <c r="C555" s="131">
        <v>0</v>
      </c>
      <c r="D555" s="131">
        <v>1750</v>
      </c>
      <c r="E555" s="131">
        <v>1750</v>
      </c>
    </row>
    <row r="556" spans="1:5" ht="21">
      <c r="A556" s="132" t="s">
        <v>408</v>
      </c>
      <c r="B556" s="133" t="s">
        <v>409</v>
      </c>
      <c r="C556" s="134">
        <v>659508</v>
      </c>
      <c r="D556" s="134">
        <v>18380</v>
      </c>
      <c r="E556" s="134">
        <v>677888</v>
      </c>
    </row>
    <row r="557" spans="1:5">
      <c r="A557" s="117" t="s">
        <v>433</v>
      </c>
      <c r="B557" s="118" t="s">
        <v>401</v>
      </c>
      <c r="C557" s="119">
        <v>452350</v>
      </c>
      <c r="D557" s="119">
        <v>0</v>
      </c>
      <c r="E557" s="119">
        <v>452350</v>
      </c>
    </row>
    <row r="558" spans="1:5">
      <c r="A558" s="120" t="s">
        <v>695</v>
      </c>
      <c r="B558" s="121" t="s">
        <v>39</v>
      </c>
      <c r="C558" s="122">
        <v>436850</v>
      </c>
      <c r="D558" s="122">
        <v>-2500</v>
      </c>
      <c r="E558" s="122">
        <v>434350</v>
      </c>
    </row>
    <row r="559" spans="1:5">
      <c r="A559" s="123" t="s">
        <v>249</v>
      </c>
      <c r="B559" s="124" t="s">
        <v>250</v>
      </c>
      <c r="C559" s="125">
        <v>129500</v>
      </c>
      <c r="D559" s="125">
        <v>-2500</v>
      </c>
      <c r="E559" s="125">
        <v>127000</v>
      </c>
    </row>
    <row r="560" spans="1:5" ht="21">
      <c r="A560" s="126" t="s">
        <v>306</v>
      </c>
      <c r="B560" s="127" t="s">
        <v>307</v>
      </c>
      <c r="C560" s="128">
        <v>129500</v>
      </c>
      <c r="D560" s="128">
        <v>-2500</v>
      </c>
      <c r="E560" s="128">
        <v>127000</v>
      </c>
    </row>
    <row r="561" spans="1:5">
      <c r="A561" s="129" t="s">
        <v>44</v>
      </c>
      <c r="B561" s="130" t="s">
        <v>45</v>
      </c>
      <c r="C561" s="131">
        <v>129500</v>
      </c>
      <c r="D561" s="131">
        <v>-2500</v>
      </c>
      <c r="E561" s="131">
        <v>127000</v>
      </c>
    </row>
    <row r="562" spans="1:5">
      <c r="A562" s="123" t="s">
        <v>410</v>
      </c>
      <c r="B562" s="124" t="s">
        <v>411</v>
      </c>
      <c r="C562" s="125">
        <v>3250</v>
      </c>
      <c r="D562" s="125">
        <v>0</v>
      </c>
      <c r="E562" s="125">
        <v>3250</v>
      </c>
    </row>
    <row r="563" spans="1:5" ht="21">
      <c r="A563" s="126" t="s">
        <v>306</v>
      </c>
      <c r="B563" s="127" t="s">
        <v>307</v>
      </c>
      <c r="C563" s="128">
        <v>3250</v>
      </c>
      <c r="D563" s="128">
        <v>0</v>
      </c>
      <c r="E563" s="128">
        <v>3250</v>
      </c>
    </row>
    <row r="564" spans="1:5">
      <c r="A564" s="129" t="s">
        <v>42</v>
      </c>
      <c r="B564" s="130" t="s">
        <v>43</v>
      </c>
      <c r="C564" s="131">
        <v>3250</v>
      </c>
      <c r="D564" s="131">
        <v>0</v>
      </c>
      <c r="E564" s="131">
        <v>3250</v>
      </c>
    </row>
    <row r="565" spans="1:5">
      <c r="A565" s="123" t="s">
        <v>269</v>
      </c>
      <c r="B565" s="124" t="s">
        <v>270</v>
      </c>
      <c r="C565" s="125">
        <v>304100</v>
      </c>
      <c r="D565" s="125">
        <v>0</v>
      </c>
      <c r="E565" s="125">
        <v>304100</v>
      </c>
    </row>
    <row r="566" spans="1:5" ht="21">
      <c r="A566" s="126" t="s">
        <v>306</v>
      </c>
      <c r="B566" s="127" t="s">
        <v>307</v>
      </c>
      <c r="C566" s="128">
        <v>304100</v>
      </c>
      <c r="D566" s="128">
        <v>0</v>
      </c>
      <c r="E566" s="128">
        <v>304100</v>
      </c>
    </row>
    <row r="567" spans="1:5">
      <c r="A567" s="129" t="s">
        <v>40</v>
      </c>
      <c r="B567" s="130" t="s">
        <v>41</v>
      </c>
      <c r="C567" s="131">
        <v>33100</v>
      </c>
      <c r="D567" s="131">
        <v>5000</v>
      </c>
      <c r="E567" s="131">
        <v>38100</v>
      </c>
    </row>
    <row r="568" spans="1:5">
      <c r="A568" s="129" t="s">
        <v>42</v>
      </c>
      <c r="B568" s="130" t="s">
        <v>43</v>
      </c>
      <c r="C568" s="131">
        <v>121750</v>
      </c>
      <c r="D568" s="131">
        <v>2700</v>
      </c>
      <c r="E568" s="131">
        <v>124450</v>
      </c>
    </row>
    <row r="569" spans="1:5">
      <c r="A569" s="129" t="s">
        <v>44</v>
      </c>
      <c r="B569" s="130" t="s">
        <v>45</v>
      </c>
      <c r="C569" s="131">
        <v>139900</v>
      </c>
      <c r="D569" s="131">
        <v>-7300</v>
      </c>
      <c r="E569" s="131">
        <v>132600</v>
      </c>
    </row>
    <row r="570" spans="1:5">
      <c r="A570" s="129" t="s">
        <v>48</v>
      </c>
      <c r="B570" s="130" t="s">
        <v>49</v>
      </c>
      <c r="C570" s="131">
        <v>7300</v>
      </c>
      <c r="D570" s="131">
        <v>-50</v>
      </c>
      <c r="E570" s="131">
        <v>7250</v>
      </c>
    </row>
    <row r="571" spans="1:5">
      <c r="A571" s="129" t="s">
        <v>53</v>
      </c>
      <c r="B571" s="130" t="s">
        <v>54</v>
      </c>
      <c r="C571" s="131">
        <v>2050</v>
      </c>
      <c r="D571" s="131">
        <v>-350</v>
      </c>
      <c r="E571" s="131">
        <v>1700</v>
      </c>
    </row>
    <row r="572" spans="1:5" ht="21">
      <c r="A572" s="120" t="s">
        <v>690</v>
      </c>
      <c r="B572" s="121" t="s">
        <v>403</v>
      </c>
      <c r="C572" s="122">
        <v>15500</v>
      </c>
      <c r="D572" s="122">
        <v>2500</v>
      </c>
      <c r="E572" s="122">
        <v>18000</v>
      </c>
    </row>
    <row r="573" spans="1:5">
      <c r="A573" s="123" t="s">
        <v>249</v>
      </c>
      <c r="B573" s="124" t="s">
        <v>250</v>
      </c>
      <c r="C573" s="125">
        <v>13000</v>
      </c>
      <c r="D573" s="125">
        <v>2500</v>
      </c>
      <c r="E573" s="125">
        <v>15500</v>
      </c>
    </row>
    <row r="574" spans="1:5" ht="21">
      <c r="A574" s="126" t="s">
        <v>306</v>
      </c>
      <c r="B574" s="127" t="s">
        <v>307</v>
      </c>
      <c r="C574" s="128">
        <v>13000</v>
      </c>
      <c r="D574" s="128">
        <v>2500</v>
      </c>
      <c r="E574" s="128">
        <v>15500</v>
      </c>
    </row>
    <row r="575" spans="1:5">
      <c r="A575" s="129" t="s">
        <v>87</v>
      </c>
      <c r="B575" s="130" t="s">
        <v>88</v>
      </c>
      <c r="C575" s="131">
        <v>11500</v>
      </c>
      <c r="D575" s="131">
        <v>3790</v>
      </c>
      <c r="E575" s="131">
        <v>15290</v>
      </c>
    </row>
    <row r="576" spans="1:5">
      <c r="A576" s="129" t="s">
        <v>91</v>
      </c>
      <c r="B576" s="130" t="s">
        <v>92</v>
      </c>
      <c r="C576" s="131">
        <v>1500</v>
      </c>
      <c r="D576" s="131">
        <v>-1290</v>
      </c>
      <c r="E576" s="131">
        <v>210</v>
      </c>
    </row>
    <row r="577" spans="1:5">
      <c r="A577" s="123" t="s">
        <v>412</v>
      </c>
      <c r="B577" s="124" t="s">
        <v>413</v>
      </c>
      <c r="C577" s="125">
        <v>2500</v>
      </c>
      <c r="D577" s="125">
        <v>0</v>
      </c>
      <c r="E577" s="125">
        <v>2500</v>
      </c>
    </row>
    <row r="578" spans="1:5" ht="21">
      <c r="A578" s="126" t="s">
        <v>306</v>
      </c>
      <c r="B578" s="127" t="s">
        <v>307</v>
      </c>
      <c r="C578" s="128">
        <v>2500</v>
      </c>
      <c r="D578" s="128">
        <v>0</v>
      </c>
      <c r="E578" s="128">
        <v>2500</v>
      </c>
    </row>
    <row r="579" spans="1:5">
      <c r="A579" s="129" t="s">
        <v>87</v>
      </c>
      <c r="B579" s="130" t="s">
        <v>88</v>
      </c>
      <c r="C579" s="131">
        <v>2500</v>
      </c>
      <c r="D579" s="131">
        <v>0</v>
      </c>
      <c r="E579" s="131">
        <v>2500</v>
      </c>
    </row>
    <row r="580" spans="1:5">
      <c r="A580" s="117" t="s">
        <v>434</v>
      </c>
      <c r="B580" s="118" t="s">
        <v>406</v>
      </c>
      <c r="C580" s="119">
        <v>207158</v>
      </c>
      <c r="D580" s="119">
        <v>18380</v>
      </c>
      <c r="E580" s="119">
        <v>225538</v>
      </c>
    </row>
    <row r="581" spans="1:5">
      <c r="A581" s="120" t="s">
        <v>696</v>
      </c>
      <c r="B581" s="121" t="s">
        <v>414</v>
      </c>
      <c r="C581" s="122">
        <v>41780</v>
      </c>
      <c r="D581" s="122">
        <v>2000</v>
      </c>
      <c r="E581" s="122">
        <v>43780</v>
      </c>
    </row>
    <row r="582" spans="1:5">
      <c r="A582" s="123" t="s">
        <v>249</v>
      </c>
      <c r="B582" s="124" t="s">
        <v>250</v>
      </c>
      <c r="C582" s="125">
        <v>14880</v>
      </c>
      <c r="D582" s="125">
        <v>2000</v>
      </c>
      <c r="E582" s="125">
        <v>16880</v>
      </c>
    </row>
    <row r="583" spans="1:5" ht="21">
      <c r="A583" s="126" t="s">
        <v>306</v>
      </c>
      <c r="B583" s="127" t="s">
        <v>307</v>
      </c>
      <c r="C583" s="128">
        <v>14880</v>
      </c>
      <c r="D583" s="128">
        <v>2000</v>
      </c>
      <c r="E583" s="128">
        <v>16880</v>
      </c>
    </row>
    <row r="584" spans="1:5">
      <c r="A584" s="129" t="s">
        <v>44</v>
      </c>
      <c r="B584" s="130" t="s">
        <v>45</v>
      </c>
      <c r="C584" s="131">
        <v>14880</v>
      </c>
      <c r="D584" s="131">
        <v>2000</v>
      </c>
      <c r="E584" s="131">
        <v>16880</v>
      </c>
    </row>
    <row r="585" spans="1:5">
      <c r="A585" s="123" t="s">
        <v>415</v>
      </c>
      <c r="B585" s="124" t="s">
        <v>416</v>
      </c>
      <c r="C585" s="125">
        <v>26900</v>
      </c>
      <c r="D585" s="125">
        <v>0</v>
      </c>
      <c r="E585" s="125">
        <v>26900</v>
      </c>
    </row>
    <row r="586" spans="1:5" ht="21">
      <c r="A586" s="126" t="s">
        <v>306</v>
      </c>
      <c r="B586" s="127" t="s">
        <v>307</v>
      </c>
      <c r="C586" s="128">
        <v>26900</v>
      </c>
      <c r="D586" s="128">
        <v>0</v>
      </c>
      <c r="E586" s="128">
        <v>26900</v>
      </c>
    </row>
    <row r="587" spans="1:5">
      <c r="A587" s="129" t="s">
        <v>40</v>
      </c>
      <c r="B587" s="130" t="s">
        <v>41</v>
      </c>
      <c r="C587" s="131">
        <v>6200</v>
      </c>
      <c r="D587" s="131">
        <v>0</v>
      </c>
      <c r="E587" s="131">
        <v>6200</v>
      </c>
    </row>
    <row r="588" spans="1:5">
      <c r="A588" s="129" t="s">
        <v>42</v>
      </c>
      <c r="B588" s="130" t="s">
        <v>43</v>
      </c>
      <c r="C588" s="131">
        <v>7400</v>
      </c>
      <c r="D588" s="131">
        <v>0</v>
      </c>
      <c r="E588" s="131">
        <v>7400</v>
      </c>
    </row>
    <row r="589" spans="1:5">
      <c r="A589" s="129" t="s">
        <v>44</v>
      </c>
      <c r="B589" s="130" t="s">
        <v>45</v>
      </c>
      <c r="C589" s="131">
        <v>2250</v>
      </c>
      <c r="D589" s="131">
        <v>0</v>
      </c>
      <c r="E589" s="131">
        <v>2250</v>
      </c>
    </row>
    <row r="590" spans="1:5">
      <c r="A590" s="129" t="s">
        <v>48</v>
      </c>
      <c r="B590" s="130" t="s">
        <v>49</v>
      </c>
      <c r="C590" s="131">
        <v>11050</v>
      </c>
      <c r="D590" s="131">
        <v>0</v>
      </c>
      <c r="E590" s="131">
        <v>11050</v>
      </c>
    </row>
    <row r="591" spans="1:5">
      <c r="A591" s="120" t="s">
        <v>697</v>
      </c>
      <c r="B591" s="121" t="s">
        <v>417</v>
      </c>
      <c r="C591" s="122">
        <v>130928</v>
      </c>
      <c r="D591" s="122">
        <v>0</v>
      </c>
      <c r="E591" s="122">
        <v>130928</v>
      </c>
    </row>
    <row r="592" spans="1:5">
      <c r="A592" s="123" t="s">
        <v>249</v>
      </c>
      <c r="B592" s="124" t="s">
        <v>250</v>
      </c>
      <c r="C592" s="125">
        <v>40000</v>
      </c>
      <c r="D592" s="125">
        <v>0</v>
      </c>
      <c r="E592" s="125">
        <v>40000</v>
      </c>
    </row>
    <row r="593" spans="1:5" ht="21">
      <c r="A593" s="126" t="s">
        <v>306</v>
      </c>
      <c r="B593" s="127" t="s">
        <v>307</v>
      </c>
      <c r="C593" s="128">
        <v>40000</v>
      </c>
      <c r="D593" s="128">
        <v>0</v>
      </c>
      <c r="E593" s="128">
        <v>40000</v>
      </c>
    </row>
    <row r="594" spans="1:5">
      <c r="A594" s="129" t="s">
        <v>42</v>
      </c>
      <c r="B594" s="130" t="s">
        <v>43</v>
      </c>
      <c r="C594" s="131">
        <v>40000</v>
      </c>
      <c r="D594" s="131">
        <v>0</v>
      </c>
      <c r="E594" s="131">
        <v>40000</v>
      </c>
    </row>
    <row r="595" spans="1:5">
      <c r="A595" s="123" t="s">
        <v>418</v>
      </c>
      <c r="B595" s="124" t="s">
        <v>419</v>
      </c>
      <c r="C595" s="125">
        <v>90928</v>
      </c>
      <c r="D595" s="125">
        <v>0</v>
      </c>
      <c r="E595" s="125">
        <v>90928</v>
      </c>
    </row>
    <row r="596" spans="1:5" ht="21">
      <c r="A596" s="126" t="s">
        <v>306</v>
      </c>
      <c r="B596" s="127" t="s">
        <v>307</v>
      </c>
      <c r="C596" s="128">
        <v>90928</v>
      </c>
      <c r="D596" s="128">
        <v>0</v>
      </c>
      <c r="E596" s="128">
        <v>90928</v>
      </c>
    </row>
    <row r="597" spans="1:5">
      <c r="A597" s="129" t="s">
        <v>42</v>
      </c>
      <c r="B597" s="130" t="s">
        <v>43</v>
      </c>
      <c r="C597" s="131">
        <v>90928</v>
      </c>
      <c r="D597" s="131">
        <v>0</v>
      </c>
      <c r="E597" s="131">
        <v>90928</v>
      </c>
    </row>
    <row r="598" spans="1:5">
      <c r="A598" s="123" t="s">
        <v>415</v>
      </c>
      <c r="B598" s="124" t="s">
        <v>416</v>
      </c>
      <c r="C598" s="125">
        <v>0</v>
      </c>
      <c r="D598" s="125">
        <v>0</v>
      </c>
      <c r="E598" s="125">
        <v>0</v>
      </c>
    </row>
    <row r="599" spans="1:5" ht="21">
      <c r="A599" s="126" t="s">
        <v>306</v>
      </c>
      <c r="B599" s="127" t="s">
        <v>307</v>
      </c>
      <c r="C599" s="128">
        <v>0</v>
      </c>
      <c r="D599" s="128">
        <v>0</v>
      </c>
      <c r="E599" s="128">
        <v>0</v>
      </c>
    </row>
    <row r="600" spans="1:5">
      <c r="A600" s="129" t="s">
        <v>42</v>
      </c>
      <c r="B600" s="130" t="s">
        <v>43</v>
      </c>
      <c r="C600" s="131">
        <v>0</v>
      </c>
      <c r="D600" s="131">
        <v>0</v>
      </c>
      <c r="E600" s="131">
        <v>0</v>
      </c>
    </row>
    <row r="601" spans="1:5">
      <c r="A601" s="120" t="s">
        <v>698</v>
      </c>
      <c r="B601" s="121" t="s">
        <v>421</v>
      </c>
      <c r="C601" s="122">
        <v>34450</v>
      </c>
      <c r="D601" s="122">
        <v>0</v>
      </c>
      <c r="E601" s="122">
        <v>34450</v>
      </c>
    </row>
    <row r="602" spans="1:5">
      <c r="A602" s="123" t="s">
        <v>249</v>
      </c>
      <c r="B602" s="124" t="s">
        <v>250</v>
      </c>
      <c r="C602" s="125">
        <v>21300</v>
      </c>
      <c r="D602" s="125">
        <v>0</v>
      </c>
      <c r="E602" s="125">
        <v>21300</v>
      </c>
    </row>
    <row r="603" spans="1:5" ht="21">
      <c r="A603" s="126" t="s">
        <v>306</v>
      </c>
      <c r="B603" s="127" t="s">
        <v>307</v>
      </c>
      <c r="C603" s="128">
        <v>21300</v>
      </c>
      <c r="D603" s="128">
        <v>0</v>
      </c>
      <c r="E603" s="128">
        <v>21300</v>
      </c>
    </row>
    <row r="604" spans="1:5">
      <c r="A604" s="129" t="s">
        <v>48</v>
      </c>
      <c r="B604" s="130" t="s">
        <v>49</v>
      </c>
      <c r="C604" s="131">
        <v>17800</v>
      </c>
      <c r="D604" s="131">
        <v>0</v>
      </c>
      <c r="E604" s="131">
        <v>17800</v>
      </c>
    </row>
    <row r="605" spans="1:5">
      <c r="A605" s="129" t="s">
        <v>66</v>
      </c>
      <c r="B605" s="130" t="s">
        <v>67</v>
      </c>
      <c r="C605" s="131">
        <v>3500</v>
      </c>
      <c r="D605" s="131">
        <v>0</v>
      </c>
      <c r="E605" s="131">
        <v>3500</v>
      </c>
    </row>
    <row r="606" spans="1:5">
      <c r="A606" s="123" t="s">
        <v>418</v>
      </c>
      <c r="B606" s="124" t="s">
        <v>419</v>
      </c>
      <c r="C606" s="125">
        <v>13000</v>
      </c>
      <c r="D606" s="125">
        <v>0</v>
      </c>
      <c r="E606" s="125">
        <v>13000</v>
      </c>
    </row>
    <row r="607" spans="1:5" ht="21">
      <c r="A607" s="126" t="s">
        <v>306</v>
      </c>
      <c r="B607" s="127" t="s">
        <v>307</v>
      </c>
      <c r="C607" s="128">
        <v>13000</v>
      </c>
      <c r="D607" s="128">
        <v>0</v>
      </c>
      <c r="E607" s="128">
        <v>13000</v>
      </c>
    </row>
    <row r="608" spans="1:5">
      <c r="A608" s="129" t="s">
        <v>44</v>
      </c>
      <c r="B608" s="130" t="s">
        <v>45</v>
      </c>
      <c r="C608" s="131">
        <v>3000</v>
      </c>
      <c r="D608" s="131">
        <v>0</v>
      </c>
      <c r="E608" s="131">
        <v>3000</v>
      </c>
    </row>
    <row r="609" spans="1:5">
      <c r="A609" s="129" t="s">
        <v>48</v>
      </c>
      <c r="B609" s="130" t="s">
        <v>49</v>
      </c>
      <c r="C609" s="131">
        <v>1000</v>
      </c>
      <c r="D609" s="131">
        <v>0</v>
      </c>
      <c r="E609" s="131">
        <v>1000</v>
      </c>
    </row>
    <row r="610" spans="1:5">
      <c r="A610" s="129" t="s">
        <v>87</v>
      </c>
      <c r="B610" s="130" t="s">
        <v>88</v>
      </c>
      <c r="C610" s="131">
        <v>9000</v>
      </c>
      <c r="D610" s="131">
        <v>0</v>
      </c>
      <c r="E610" s="131">
        <v>9000</v>
      </c>
    </row>
    <row r="611" spans="1:5">
      <c r="A611" s="123" t="s">
        <v>415</v>
      </c>
      <c r="B611" s="124" t="s">
        <v>416</v>
      </c>
      <c r="C611" s="125">
        <v>150</v>
      </c>
      <c r="D611" s="125">
        <v>0</v>
      </c>
      <c r="E611" s="125">
        <v>150</v>
      </c>
    </row>
    <row r="612" spans="1:5" ht="21">
      <c r="A612" s="126" t="s">
        <v>306</v>
      </c>
      <c r="B612" s="127" t="s">
        <v>307</v>
      </c>
      <c r="C612" s="128">
        <v>150</v>
      </c>
      <c r="D612" s="128">
        <v>0</v>
      </c>
      <c r="E612" s="128">
        <v>150</v>
      </c>
    </row>
    <row r="613" spans="1:5">
      <c r="A613" s="129" t="s">
        <v>48</v>
      </c>
      <c r="B613" s="130" t="s">
        <v>49</v>
      </c>
      <c r="C613" s="131">
        <v>150</v>
      </c>
      <c r="D613" s="131">
        <v>0</v>
      </c>
      <c r="E613" s="131">
        <v>150</v>
      </c>
    </row>
    <row r="614" spans="1:5" ht="21">
      <c r="A614" s="120" t="s">
        <v>699</v>
      </c>
      <c r="B614" s="121" t="s">
        <v>700</v>
      </c>
      <c r="C614" s="122">
        <v>0</v>
      </c>
      <c r="D614" s="122">
        <v>16380</v>
      </c>
      <c r="E614" s="122">
        <v>16380</v>
      </c>
    </row>
    <row r="615" spans="1:5">
      <c r="A615" s="123" t="s">
        <v>701</v>
      </c>
      <c r="B615" s="124" t="s">
        <v>702</v>
      </c>
      <c r="C615" s="125">
        <v>0</v>
      </c>
      <c r="D615" s="125">
        <v>16380</v>
      </c>
      <c r="E615" s="125">
        <v>16380</v>
      </c>
    </row>
    <row r="616" spans="1:5" ht="21">
      <c r="A616" s="126" t="s">
        <v>333</v>
      </c>
      <c r="B616" s="127" t="s">
        <v>334</v>
      </c>
      <c r="C616" s="128">
        <v>0</v>
      </c>
      <c r="D616" s="128">
        <v>16380</v>
      </c>
      <c r="E616" s="128">
        <v>16380</v>
      </c>
    </row>
    <row r="617" spans="1:5">
      <c r="A617" s="129" t="s">
        <v>42</v>
      </c>
      <c r="B617" s="130" t="s">
        <v>43</v>
      </c>
      <c r="C617" s="131">
        <v>0</v>
      </c>
      <c r="D617" s="131">
        <v>16380</v>
      </c>
      <c r="E617" s="131">
        <v>16380</v>
      </c>
    </row>
    <row r="618" spans="1:5" ht="21">
      <c r="A618" s="132" t="s">
        <v>422</v>
      </c>
      <c r="B618" s="133" t="s">
        <v>423</v>
      </c>
      <c r="C618" s="134">
        <v>1066535</v>
      </c>
      <c r="D618" s="134">
        <v>0</v>
      </c>
      <c r="E618" s="134">
        <v>1066535</v>
      </c>
    </row>
    <row r="619" spans="1:5">
      <c r="A619" s="117" t="s">
        <v>433</v>
      </c>
      <c r="B619" s="118" t="s">
        <v>401</v>
      </c>
      <c r="C619" s="119">
        <v>1049583</v>
      </c>
      <c r="D619" s="119">
        <v>0</v>
      </c>
      <c r="E619" s="119">
        <v>1049583</v>
      </c>
    </row>
    <row r="620" spans="1:5">
      <c r="A620" s="120" t="s">
        <v>695</v>
      </c>
      <c r="B620" s="121" t="s">
        <v>39</v>
      </c>
      <c r="C620" s="122">
        <v>661568</v>
      </c>
      <c r="D620" s="122">
        <v>33100</v>
      </c>
      <c r="E620" s="122">
        <v>694668</v>
      </c>
    </row>
    <row r="621" spans="1:5">
      <c r="A621" s="123" t="s">
        <v>410</v>
      </c>
      <c r="B621" s="124" t="s">
        <v>411</v>
      </c>
      <c r="C621" s="125">
        <v>200</v>
      </c>
      <c r="D621" s="125">
        <v>0</v>
      </c>
      <c r="E621" s="125">
        <v>200</v>
      </c>
    </row>
    <row r="622" spans="1:5" ht="21">
      <c r="A622" s="126" t="s">
        <v>306</v>
      </c>
      <c r="B622" s="127" t="s">
        <v>307</v>
      </c>
      <c r="C622" s="128">
        <v>200</v>
      </c>
      <c r="D622" s="128">
        <v>0</v>
      </c>
      <c r="E622" s="128">
        <v>200</v>
      </c>
    </row>
    <row r="623" spans="1:5">
      <c r="A623" s="129" t="s">
        <v>42</v>
      </c>
      <c r="B623" s="130" t="s">
        <v>43</v>
      </c>
      <c r="C623" s="131">
        <v>200</v>
      </c>
      <c r="D623" s="131">
        <v>0</v>
      </c>
      <c r="E623" s="131">
        <v>200</v>
      </c>
    </row>
    <row r="624" spans="1:5">
      <c r="A624" s="123" t="s">
        <v>269</v>
      </c>
      <c r="B624" s="124" t="s">
        <v>270</v>
      </c>
      <c r="C624" s="125">
        <v>132300</v>
      </c>
      <c r="D624" s="125">
        <v>0</v>
      </c>
      <c r="E624" s="125">
        <v>132300</v>
      </c>
    </row>
    <row r="625" spans="1:5" ht="21">
      <c r="A625" s="126" t="s">
        <v>306</v>
      </c>
      <c r="B625" s="127" t="s">
        <v>307</v>
      </c>
      <c r="C625" s="128">
        <v>132300</v>
      </c>
      <c r="D625" s="128">
        <v>0</v>
      </c>
      <c r="E625" s="128">
        <v>132300</v>
      </c>
    </row>
    <row r="626" spans="1:5">
      <c r="A626" s="129" t="s">
        <v>42</v>
      </c>
      <c r="B626" s="130" t="s">
        <v>43</v>
      </c>
      <c r="C626" s="131">
        <v>77000</v>
      </c>
      <c r="D626" s="131">
        <v>-12000</v>
      </c>
      <c r="E626" s="131">
        <v>65000</v>
      </c>
    </row>
    <row r="627" spans="1:5">
      <c r="A627" s="129" t="s">
        <v>44</v>
      </c>
      <c r="B627" s="130" t="s">
        <v>45</v>
      </c>
      <c r="C627" s="131">
        <v>42600</v>
      </c>
      <c r="D627" s="131">
        <v>14150</v>
      </c>
      <c r="E627" s="131">
        <v>56750</v>
      </c>
    </row>
    <row r="628" spans="1:5">
      <c r="A628" s="129" t="s">
        <v>48</v>
      </c>
      <c r="B628" s="130" t="s">
        <v>49</v>
      </c>
      <c r="C628" s="131">
        <v>7500</v>
      </c>
      <c r="D628" s="131">
        <v>-150</v>
      </c>
      <c r="E628" s="131">
        <v>7350</v>
      </c>
    </row>
    <row r="629" spans="1:5">
      <c r="A629" s="129" t="s">
        <v>53</v>
      </c>
      <c r="B629" s="130" t="s">
        <v>54</v>
      </c>
      <c r="C629" s="131">
        <v>5200</v>
      </c>
      <c r="D629" s="131">
        <v>-2000</v>
      </c>
      <c r="E629" s="131">
        <v>3200</v>
      </c>
    </row>
    <row r="630" spans="1:5">
      <c r="A630" s="123" t="s">
        <v>418</v>
      </c>
      <c r="B630" s="124" t="s">
        <v>419</v>
      </c>
      <c r="C630" s="125">
        <v>299750</v>
      </c>
      <c r="D630" s="125">
        <v>33100</v>
      </c>
      <c r="E630" s="125">
        <v>332850</v>
      </c>
    </row>
    <row r="631" spans="1:5" ht="21">
      <c r="A631" s="126" t="s">
        <v>306</v>
      </c>
      <c r="B631" s="127" t="s">
        <v>307</v>
      </c>
      <c r="C631" s="128">
        <v>299750</v>
      </c>
      <c r="D631" s="128">
        <v>33100</v>
      </c>
      <c r="E631" s="128">
        <v>332850</v>
      </c>
    </row>
    <row r="632" spans="1:5">
      <c r="A632" s="129" t="s">
        <v>40</v>
      </c>
      <c r="B632" s="130" t="s">
        <v>41</v>
      </c>
      <c r="C632" s="131">
        <v>91000</v>
      </c>
      <c r="D632" s="131">
        <v>-500</v>
      </c>
      <c r="E632" s="131">
        <v>90500</v>
      </c>
    </row>
    <row r="633" spans="1:5">
      <c r="A633" s="129" t="s">
        <v>42</v>
      </c>
      <c r="B633" s="130" t="s">
        <v>43</v>
      </c>
      <c r="C633" s="131">
        <v>25500</v>
      </c>
      <c r="D633" s="131">
        <v>11500</v>
      </c>
      <c r="E633" s="131">
        <v>37000</v>
      </c>
    </row>
    <row r="634" spans="1:5">
      <c r="A634" s="129" t="s">
        <v>44</v>
      </c>
      <c r="B634" s="130" t="s">
        <v>45</v>
      </c>
      <c r="C634" s="131">
        <v>103750</v>
      </c>
      <c r="D634" s="131">
        <v>16800</v>
      </c>
      <c r="E634" s="131">
        <v>120550</v>
      </c>
    </row>
    <row r="635" spans="1:5">
      <c r="A635" s="129" t="s">
        <v>48</v>
      </c>
      <c r="B635" s="130" t="s">
        <v>49</v>
      </c>
      <c r="C635" s="131">
        <v>79500</v>
      </c>
      <c r="D635" s="131">
        <v>4200</v>
      </c>
      <c r="E635" s="131">
        <v>83700</v>
      </c>
    </row>
    <row r="636" spans="1:5">
      <c r="A636" s="129" t="s">
        <v>53</v>
      </c>
      <c r="B636" s="130" t="s">
        <v>54</v>
      </c>
      <c r="C636" s="131">
        <v>0</v>
      </c>
      <c r="D636" s="131">
        <v>1100</v>
      </c>
      <c r="E636" s="131">
        <v>1100</v>
      </c>
    </row>
    <row r="637" spans="1:5">
      <c r="A637" s="123" t="s">
        <v>424</v>
      </c>
      <c r="B637" s="124" t="s">
        <v>425</v>
      </c>
      <c r="C637" s="125">
        <v>229318</v>
      </c>
      <c r="D637" s="125">
        <v>0</v>
      </c>
      <c r="E637" s="125">
        <v>229318</v>
      </c>
    </row>
    <row r="638" spans="1:5" ht="21">
      <c r="A638" s="126" t="s">
        <v>306</v>
      </c>
      <c r="B638" s="127" t="s">
        <v>307</v>
      </c>
      <c r="C638" s="128">
        <v>229318</v>
      </c>
      <c r="D638" s="128">
        <v>0</v>
      </c>
      <c r="E638" s="128">
        <v>229318</v>
      </c>
    </row>
    <row r="639" spans="1:5">
      <c r="A639" s="129" t="s">
        <v>40</v>
      </c>
      <c r="B639" s="130" t="s">
        <v>41</v>
      </c>
      <c r="C639" s="131">
        <v>160000</v>
      </c>
      <c r="D639" s="131">
        <v>0</v>
      </c>
      <c r="E639" s="131">
        <v>160000</v>
      </c>
    </row>
    <row r="640" spans="1:5">
      <c r="A640" s="129" t="s">
        <v>42</v>
      </c>
      <c r="B640" s="130" t="s">
        <v>43</v>
      </c>
      <c r="C640" s="131">
        <v>16500</v>
      </c>
      <c r="D640" s="131">
        <v>0</v>
      </c>
      <c r="E640" s="131">
        <v>16500</v>
      </c>
    </row>
    <row r="641" spans="1:5">
      <c r="A641" s="129" t="s">
        <v>44</v>
      </c>
      <c r="B641" s="130" t="s">
        <v>45</v>
      </c>
      <c r="C641" s="131">
        <v>47818</v>
      </c>
      <c r="D641" s="131">
        <v>0</v>
      </c>
      <c r="E641" s="131">
        <v>47818</v>
      </c>
    </row>
    <row r="642" spans="1:5">
      <c r="A642" s="129" t="s">
        <v>48</v>
      </c>
      <c r="B642" s="130" t="s">
        <v>49</v>
      </c>
      <c r="C642" s="131">
        <v>5000</v>
      </c>
      <c r="D642" s="131">
        <v>0</v>
      </c>
      <c r="E642" s="131">
        <v>5000</v>
      </c>
    </row>
    <row r="643" spans="1:5" ht="21">
      <c r="A643" s="120" t="s">
        <v>690</v>
      </c>
      <c r="B643" s="121" t="s">
        <v>403</v>
      </c>
      <c r="C643" s="122">
        <v>388015</v>
      </c>
      <c r="D643" s="122">
        <v>-33100</v>
      </c>
      <c r="E643" s="122">
        <v>354915</v>
      </c>
    </row>
    <row r="644" spans="1:5">
      <c r="A644" s="123" t="s">
        <v>418</v>
      </c>
      <c r="B644" s="124" t="s">
        <v>419</v>
      </c>
      <c r="C644" s="125">
        <v>388015</v>
      </c>
      <c r="D644" s="125">
        <v>-33100</v>
      </c>
      <c r="E644" s="125">
        <v>354915</v>
      </c>
    </row>
    <row r="645" spans="1:5" ht="21">
      <c r="A645" s="126" t="s">
        <v>306</v>
      </c>
      <c r="B645" s="127" t="s">
        <v>307</v>
      </c>
      <c r="C645" s="128">
        <v>388015</v>
      </c>
      <c r="D645" s="128">
        <v>-33100</v>
      </c>
      <c r="E645" s="128">
        <v>354915</v>
      </c>
    </row>
    <row r="646" spans="1:5">
      <c r="A646" s="129" t="s">
        <v>87</v>
      </c>
      <c r="B646" s="130" t="s">
        <v>88</v>
      </c>
      <c r="C646" s="131">
        <v>381015</v>
      </c>
      <c r="D646" s="131">
        <v>-33100</v>
      </c>
      <c r="E646" s="131">
        <v>347915</v>
      </c>
    </row>
    <row r="647" spans="1:5">
      <c r="A647" s="129" t="s">
        <v>91</v>
      </c>
      <c r="B647" s="130" t="s">
        <v>92</v>
      </c>
      <c r="C647" s="131">
        <v>7000</v>
      </c>
      <c r="D647" s="131">
        <v>0</v>
      </c>
      <c r="E647" s="131">
        <v>7000</v>
      </c>
    </row>
    <row r="648" spans="1:5">
      <c r="A648" s="117" t="s">
        <v>434</v>
      </c>
      <c r="B648" s="118" t="s">
        <v>406</v>
      </c>
      <c r="C648" s="119">
        <v>16952</v>
      </c>
      <c r="D648" s="119">
        <v>0</v>
      </c>
      <c r="E648" s="119">
        <v>16952</v>
      </c>
    </row>
    <row r="649" spans="1:5">
      <c r="A649" s="120" t="s">
        <v>698</v>
      </c>
      <c r="B649" s="121" t="s">
        <v>421</v>
      </c>
      <c r="C649" s="122">
        <v>10200</v>
      </c>
      <c r="D649" s="122">
        <v>0</v>
      </c>
      <c r="E649" s="122">
        <v>10200</v>
      </c>
    </row>
    <row r="650" spans="1:5">
      <c r="A650" s="123" t="s">
        <v>424</v>
      </c>
      <c r="B650" s="124" t="s">
        <v>425</v>
      </c>
      <c r="C650" s="125">
        <v>10200</v>
      </c>
      <c r="D650" s="125">
        <v>0</v>
      </c>
      <c r="E650" s="125">
        <v>10200</v>
      </c>
    </row>
    <row r="651" spans="1:5" ht="21">
      <c r="A651" s="126" t="s">
        <v>306</v>
      </c>
      <c r="B651" s="127" t="s">
        <v>307</v>
      </c>
      <c r="C651" s="128">
        <v>10200</v>
      </c>
      <c r="D651" s="128">
        <v>0</v>
      </c>
      <c r="E651" s="128">
        <v>10200</v>
      </c>
    </row>
    <row r="652" spans="1:5">
      <c r="A652" s="129" t="s">
        <v>35</v>
      </c>
      <c r="B652" s="130" t="s">
        <v>36</v>
      </c>
      <c r="C652" s="131">
        <v>5200</v>
      </c>
      <c r="D652" s="131">
        <v>0</v>
      </c>
      <c r="E652" s="131">
        <v>5200</v>
      </c>
    </row>
    <row r="653" spans="1:5">
      <c r="A653" s="129" t="s">
        <v>40</v>
      </c>
      <c r="B653" s="130" t="s">
        <v>41</v>
      </c>
      <c r="C653" s="131">
        <v>3000</v>
      </c>
      <c r="D653" s="131">
        <v>0</v>
      </c>
      <c r="E653" s="131">
        <v>3000</v>
      </c>
    </row>
    <row r="654" spans="1:5">
      <c r="A654" s="129" t="s">
        <v>48</v>
      </c>
      <c r="B654" s="130" t="s">
        <v>49</v>
      </c>
      <c r="C654" s="131">
        <v>2000</v>
      </c>
      <c r="D654" s="131">
        <v>0</v>
      </c>
      <c r="E654" s="131">
        <v>2000</v>
      </c>
    </row>
    <row r="655" spans="1:5" ht="21">
      <c r="A655" s="120" t="s">
        <v>703</v>
      </c>
      <c r="B655" s="121" t="s">
        <v>426</v>
      </c>
      <c r="C655" s="122">
        <v>6752</v>
      </c>
      <c r="D655" s="122">
        <v>0</v>
      </c>
      <c r="E655" s="122">
        <v>6752</v>
      </c>
    </row>
    <row r="656" spans="1:5">
      <c r="A656" s="123" t="s">
        <v>418</v>
      </c>
      <c r="B656" s="124" t="s">
        <v>419</v>
      </c>
      <c r="C656" s="125">
        <v>0</v>
      </c>
      <c r="D656" s="125">
        <v>0</v>
      </c>
      <c r="E656" s="125">
        <v>0</v>
      </c>
    </row>
    <row r="657" spans="1:5" ht="21">
      <c r="A657" s="126" t="s">
        <v>306</v>
      </c>
      <c r="B657" s="127" t="s">
        <v>307</v>
      </c>
      <c r="C657" s="128">
        <v>0</v>
      </c>
      <c r="D657" s="128">
        <v>0</v>
      </c>
      <c r="E657" s="128">
        <v>0</v>
      </c>
    </row>
    <row r="658" spans="1:5">
      <c r="A658" s="129" t="s">
        <v>46</v>
      </c>
      <c r="B658" s="130" t="s">
        <v>47</v>
      </c>
      <c r="C658" s="131">
        <v>0</v>
      </c>
      <c r="D658" s="131">
        <v>0</v>
      </c>
      <c r="E658" s="131">
        <v>0</v>
      </c>
    </row>
    <row r="659" spans="1:5">
      <c r="A659" s="123" t="s">
        <v>424</v>
      </c>
      <c r="B659" s="124" t="s">
        <v>425</v>
      </c>
      <c r="C659" s="125">
        <v>6752</v>
      </c>
      <c r="D659" s="125">
        <v>0</v>
      </c>
      <c r="E659" s="125">
        <v>6752</v>
      </c>
    </row>
    <row r="660" spans="1:5" ht="21">
      <c r="A660" s="126" t="s">
        <v>306</v>
      </c>
      <c r="B660" s="127" t="s">
        <v>307</v>
      </c>
      <c r="C660" s="128">
        <v>6752</v>
      </c>
      <c r="D660" s="128">
        <v>0</v>
      </c>
      <c r="E660" s="128">
        <v>6752</v>
      </c>
    </row>
    <row r="661" spans="1:5">
      <c r="A661" s="129" t="s">
        <v>46</v>
      </c>
      <c r="B661" s="130" t="s">
        <v>47</v>
      </c>
      <c r="C661" s="131">
        <v>6752</v>
      </c>
      <c r="D661" s="131">
        <v>0</v>
      </c>
      <c r="E661" s="131">
        <v>6752</v>
      </c>
    </row>
    <row r="662" spans="1:5" ht="21">
      <c r="A662" s="132" t="s">
        <v>427</v>
      </c>
      <c r="B662" s="133" t="s">
        <v>428</v>
      </c>
      <c r="C662" s="134">
        <v>3558025</v>
      </c>
      <c r="D662" s="134">
        <v>417301</v>
      </c>
      <c r="E662" s="134">
        <v>3975326</v>
      </c>
    </row>
    <row r="663" spans="1:5">
      <c r="A663" s="117" t="s">
        <v>433</v>
      </c>
      <c r="B663" s="118" t="s">
        <v>401</v>
      </c>
      <c r="C663" s="119">
        <v>991645</v>
      </c>
      <c r="D663" s="119">
        <v>24145</v>
      </c>
      <c r="E663" s="119">
        <v>1015790</v>
      </c>
    </row>
    <row r="664" spans="1:5">
      <c r="A664" s="120" t="s">
        <v>695</v>
      </c>
      <c r="B664" s="121" t="s">
        <v>39</v>
      </c>
      <c r="C664" s="122">
        <v>961645</v>
      </c>
      <c r="D664" s="122">
        <v>4145</v>
      </c>
      <c r="E664" s="122">
        <v>965790</v>
      </c>
    </row>
    <row r="665" spans="1:5">
      <c r="A665" s="123" t="s">
        <v>410</v>
      </c>
      <c r="B665" s="124" t="s">
        <v>411</v>
      </c>
      <c r="C665" s="125">
        <v>55145</v>
      </c>
      <c r="D665" s="125">
        <v>4145</v>
      </c>
      <c r="E665" s="125">
        <v>59290</v>
      </c>
    </row>
    <row r="666" spans="1:5" ht="21">
      <c r="A666" s="126" t="s">
        <v>306</v>
      </c>
      <c r="B666" s="127" t="s">
        <v>307</v>
      </c>
      <c r="C666" s="128">
        <v>55145</v>
      </c>
      <c r="D666" s="128">
        <v>4145</v>
      </c>
      <c r="E666" s="128">
        <v>59290</v>
      </c>
    </row>
    <row r="667" spans="1:5">
      <c r="A667" s="129" t="s">
        <v>40</v>
      </c>
      <c r="B667" s="130" t="s">
        <v>41</v>
      </c>
      <c r="C667" s="131">
        <v>0</v>
      </c>
      <c r="D667" s="131">
        <v>6000</v>
      </c>
      <c r="E667" s="131">
        <v>6000</v>
      </c>
    </row>
    <row r="668" spans="1:5">
      <c r="A668" s="129" t="s">
        <v>42</v>
      </c>
      <c r="B668" s="130" t="s">
        <v>43</v>
      </c>
      <c r="C668" s="131">
        <v>11000</v>
      </c>
      <c r="D668" s="131">
        <v>-6000</v>
      </c>
      <c r="E668" s="131">
        <v>5000</v>
      </c>
    </row>
    <row r="669" spans="1:5">
      <c r="A669" s="129" t="s">
        <v>44</v>
      </c>
      <c r="B669" s="130" t="s">
        <v>45</v>
      </c>
      <c r="C669" s="131">
        <v>44145</v>
      </c>
      <c r="D669" s="131">
        <v>0</v>
      </c>
      <c r="E669" s="131">
        <v>44145</v>
      </c>
    </row>
    <row r="670" spans="1:5">
      <c r="A670" s="129" t="s">
        <v>53</v>
      </c>
      <c r="B670" s="130" t="s">
        <v>54</v>
      </c>
      <c r="C670" s="131">
        <v>0</v>
      </c>
      <c r="D670" s="131">
        <v>4145</v>
      </c>
      <c r="E670" s="131">
        <v>4145</v>
      </c>
    </row>
    <row r="671" spans="1:5">
      <c r="A671" s="123" t="s">
        <v>269</v>
      </c>
      <c r="B671" s="124" t="s">
        <v>270</v>
      </c>
      <c r="C671" s="125">
        <v>906500</v>
      </c>
      <c r="D671" s="125">
        <v>0</v>
      </c>
      <c r="E671" s="125">
        <v>906500</v>
      </c>
    </row>
    <row r="672" spans="1:5" ht="21">
      <c r="A672" s="126" t="s">
        <v>306</v>
      </c>
      <c r="B672" s="127" t="s">
        <v>307</v>
      </c>
      <c r="C672" s="128">
        <v>906500</v>
      </c>
      <c r="D672" s="128">
        <v>0</v>
      </c>
      <c r="E672" s="128">
        <v>906500</v>
      </c>
    </row>
    <row r="673" spans="1:5">
      <c r="A673" s="129" t="s">
        <v>40</v>
      </c>
      <c r="B673" s="130" t="s">
        <v>41</v>
      </c>
      <c r="C673" s="131">
        <v>91000</v>
      </c>
      <c r="D673" s="131">
        <v>6000</v>
      </c>
      <c r="E673" s="131">
        <v>97000</v>
      </c>
    </row>
    <row r="674" spans="1:5">
      <c r="A674" s="129" t="s">
        <v>42</v>
      </c>
      <c r="B674" s="130" t="s">
        <v>43</v>
      </c>
      <c r="C674" s="131">
        <v>369000</v>
      </c>
      <c r="D674" s="131">
        <v>0</v>
      </c>
      <c r="E674" s="131">
        <v>369000</v>
      </c>
    </row>
    <row r="675" spans="1:5">
      <c r="A675" s="129" t="s">
        <v>44</v>
      </c>
      <c r="B675" s="130" t="s">
        <v>45</v>
      </c>
      <c r="C675" s="131">
        <v>389500</v>
      </c>
      <c r="D675" s="131">
        <v>0</v>
      </c>
      <c r="E675" s="131">
        <v>389500</v>
      </c>
    </row>
    <row r="676" spans="1:5">
      <c r="A676" s="129" t="s">
        <v>48</v>
      </c>
      <c r="B676" s="130" t="s">
        <v>49</v>
      </c>
      <c r="C676" s="131">
        <v>44000</v>
      </c>
      <c r="D676" s="131">
        <v>0</v>
      </c>
      <c r="E676" s="131">
        <v>44000</v>
      </c>
    </row>
    <row r="677" spans="1:5">
      <c r="A677" s="129" t="s">
        <v>53</v>
      </c>
      <c r="B677" s="130" t="s">
        <v>54</v>
      </c>
      <c r="C677" s="131">
        <v>13000</v>
      </c>
      <c r="D677" s="131">
        <v>-6000</v>
      </c>
      <c r="E677" s="131">
        <v>7000</v>
      </c>
    </row>
    <row r="678" spans="1:5" ht="21">
      <c r="A678" s="120" t="s">
        <v>690</v>
      </c>
      <c r="B678" s="121" t="s">
        <v>403</v>
      </c>
      <c r="C678" s="122">
        <v>30000</v>
      </c>
      <c r="D678" s="122">
        <v>20000</v>
      </c>
      <c r="E678" s="122">
        <v>50000</v>
      </c>
    </row>
    <row r="679" spans="1:5">
      <c r="A679" s="123" t="s">
        <v>249</v>
      </c>
      <c r="B679" s="124" t="s">
        <v>250</v>
      </c>
      <c r="C679" s="125">
        <v>30000</v>
      </c>
      <c r="D679" s="125">
        <v>20000</v>
      </c>
      <c r="E679" s="125">
        <v>50000</v>
      </c>
    </row>
    <row r="680" spans="1:5" ht="21">
      <c r="A680" s="126" t="s">
        <v>306</v>
      </c>
      <c r="B680" s="127" t="s">
        <v>307</v>
      </c>
      <c r="C680" s="128">
        <v>30000</v>
      </c>
      <c r="D680" s="128">
        <v>20000</v>
      </c>
      <c r="E680" s="128">
        <v>50000</v>
      </c>
    </row>
    <row r="681" spans="1:5">
      <c r="A681" s="129" t="s">
        <v>87</v>
      </c>
      <c r="B681" s="130" t="s">
        <v>88</v>
      </c>
      <c r="C681" s="131">
        <v>30000</v>
      </c>
      <c r="D681" s="131">
        <v>20000</v>
      </c>
      <c r="E681" s="131">
        <v>50000</v>
      </c>
    </row>
    <row r="682" spans="1:5">
      <c r="A682" s="117" t="s">
        <v>434</v>
      </c>
      <c r="B682" s="118" t="s">
        <v>406</v>
      </c>
      <c r="C682" s="119">
        <v>2566380</v>
      </c>
      <c r="D682" s="119">
        <v>393156</v>
      </c>
      <c r="E682" s="119">
        <v>2959536</v>
      </c>
    </row>
    <row r="683" spans="1:5">
      <c r="A683" s="120" t="s">
        <v>696</v>
      </c>
      <c r="B683" s="121" t="s">
        <v>414</v>
      </c>
      <c r="C683" s="122">
        <v>204695</v>
      </c>
      <c r="D683" s="122">
        <v>1332</v>
      </c>
      <c r="E683" s="122">
        <v>206027</v>
      </c>
    </row>
    <row r="684" spans="1:5">
      <c r="A684" s="123" t="s">
        <v>249</v>
      </c>
      <c r="B684" s="124" t="s">
        <v>250</v>
      </c>
      <c r="C684" s="125">
        <v>46000</v>
      </c>
      <c r="D684" s="125">
        <v>1332</v>
      </c>
      <c r="E684" s="125">
        <v>47332</v>
      </c>
    </row>
    <row r="685" spans="1:5" ht="21">
      <c r="A685" s="126" t="s">
        <v>306</v>
      </c>
      <c r="B685" s="127" t="s">
        <v>307</v>
      </c>
      <c r="C685" s="128">
        <v>46000</v>
      </c>
      <c r="D685" s="128">
        <v>1332</v>
      </c>
      <c r="E685" s="128">
        <v>47332</v>
      </c>
    </row>
    <row r="686" spans="1:5">
      <c r="A686" s="129" t="s">
        <v>33</v>
      </c>
      <c r="B686" s="130" t="s">
        <v>34</v>
      </c>
      <c r="C686" s="131">
        <v>22000</v>
      </c>
      <c r="D686" s="131">
        <v>0</v>
      </c>
      <c r="E686" s="131">
        <v>22000</v>
      </c>
    </row>
    <row r="687" spans="1:5">
      <c r="A687" s="129" t="s">
        <v>37</v>
      </c>
      <c r="B687" s="130" t="s">
        <v>38</v>
      </c>
      <c r="C687" s="131">
        <v>4000</v>
      </c>
      <c r="D687" s="131">
        <v>0</v>
      </c>
      <c r="E687" s="131">
        <v>4000</v>
      </c>
    </row>
    <row r="688" spans="1:5">
      <c r="A688" s="129" t="s">
        <v>42</v>
      </c>
      <c r="B688" s="130" t="s">
        <v>43</v>
      </c>
      <c r="C688" s="131">
        <v>4000</v>
      </c>
      <c r="D688" s="131">
        <v>-136</v>
      </c>
      <c r="E688" s="131">
        <v>3864</v>
      </c>
    </row>
    <row r="689" spans="1:5">
      <c r="A689" s="129" t="s">
        <v>44</v>
      </c>
      <c r="B689" s="130" t="s">
        <v>45</v>
      </c>
      <c r="C689" s="131">
        <v>5500</v>
      </c>
      <c r="D689" s="131">
        <v>1726</v>
      </c>
      <c r="E689" s="131">
        <v>7226</v>
      </c>
    </row>
    <row r="690" spans="1:5">
      <c r="A690" s="129" t="s">
        <v>48</v>
      </c>
      <c r="B690" s="130" t="s">
        <v>49</v>
      </c>
      <c r="C690" s="131">
        <v>10500</v>
      </c>
      <c r="D690" s="131">
        <v>-258</v>
      </c>
      <c r="E690" s="131">
        <v>10242</v>
      </c>
    </row>
    <row r="691" spans="1:5">
      <c r="A691" s="123" t="s">
        <v>424</v>
      </c>
      <c r="B691" s="124" t="s">
        <v>425</v>
      </c>
      <c r="C691" s="125">
        <v>89695</v>
      </c>
      <c r="D691" s="125">
        <v>0</v>
      </c>
      <c r="E691" s="125">
        <v>89695</v>
      </c>
    </row>
    <row r="692" spans="1:5" ht="21">
      <c r="A692" s="126" t="s">
        <v>306</v>
      </c>
      <c r="B692" s="127" t="s">
        <v>307</v>
      </c>
      <c r="C692" s="128">
        <v>89695</v>
      </c>
      <c r="D692" s="128">
        <v>0</v>
      </c>
      <c r="E692" s="128">
        <v>89695</v>
      </c>
    </row>
    <row r="693" spans="1:5">
      <c r="A693" s="129" t="s">
        <v>33</v>
      </c>
      <c r="B693" s="130" t="s">
        <v>34</v>
      </c>
      <c r="C693" s="131">
        <v>5000</v>
      </c>
      <c r="D693" s="131">
        <v>0</v>
      </c>
      <c r="E693" s="131">
        <v>5000</v>
      </c>
    </row>
    <row r="694" spans="1:5">
      <c r="A694" s="129" t="s">
        <v>37</v>
      </c>
      <c r="B694" s="130" t="s">
        <v>38</v>
      </c>
      <c r="C694" s="131">
        <v>1000</v>
      </c>
      <c r="D694" s="131">
        <v>0</v>
      </c>
      <c r="E694" s="131">
        <v>1000</v>
      </c>
    </row>
    <row r="695" spans="1:5">
      <c r="A695" s="129" t="s">
        <v>40</v>
      </c>
      <c r="B695" s="130" t="s">
        <v>41</v>
      </c>
      <c r="C695" s="131">
        <v>30695</v>
      </c>
      <c r="D695" s="131">
        <v>0</v>
      </c>
      <c r="E695" s="131">
        <v>30695</v>
      </c>
    </row>
    <row r="696" spans="1:5">
      <c r="A696" s="129" t="s">
        <v>42</v>
      </c>
      <c r="B696" s="130" t="s">
        <v>43</v>
      </c>
      <c r="C696" s="131">
        <v>13000</v>
      </c>
      <c r="D696" s="131">
        <v>0</v>
      </c>
      <c r="E696" s="131">
        <v>13000</v>
      </c>
    </row>
    <row r="697" spans="1:5">
      <c r="A697" s="129" t="s">
        <v>44</v>
      </c>
      <c r="B697" s="130" t="s">
        <v>45</v>
      </c>
      <c r="C697" s="131">
        <v>20000</v>
      </c>
      <c r="D697" s="131">
        <v>0</v>
      </c>
      <c r="E697" s="131">
        <v>20000</v>
      </c>
    </row>
    <row r="698" spans="1:5">
      <c r="A698" s="129" t="s">
        <v>48</v>
      </c>
      <c r="B698" s="130" t="s">
        <v>49</v>
      </c>
      <c r="C698" s="131">
        <v>20000</v>
      </c>
      <c r="D698" s="131">
        <v>0</v>
      </c>
      <c r="E698" s="131">
        <v>20000</v>
      </c>
    </row>
    <row r="699" spans="1:5">
      <c r="A699" s="123" t="s">
        <v>415</v>
      </c>
      <c r="B699" s="124" t="s">
        <v>416</v>
      </c>
      <c r="C699" s="125">
        <v>69000</v>
      </c>
      <c r="D699" s="125">
        <v>0</v>
      </c>
      <c r="E699" s="125">
        <v>69000</v>
      </c>
    </row>
    <row r="700" spans="1:5" ht="21">
      <c r="A700" s="126" t="s">
        <v>306</v>
      </c>
      <c r="B700" s="127" t="s">
        <v>307</v>
      </c>
      <c r="C700" s="128">
        <v>69000</v>
      </c>
      <c r="D700" s="128">
        <v>0</v>
      </c>
      <c r="E700" s="128">
        <v>69000</v>
      </c>
    </row>
    <row r="701" spans="1:5">
      <c r="A701" s="129" t="s">
        <v>33</v>
      </c>
      <c r="B701" s="130" t="s">
        <v>34</v>
      </c>
      <c r="C701" s="131">
        <v>5000</v>
      </c>
      <c r="D701" s="131">
        <v>0</v>
      </c>
      <c r="E701" s="131">
        <v>5000</v>
      </c>
    </row>
    <row r="702" spans="1:5">
      <c r="A702" s="129" t="s">
        <v>37</v>
      </c>
      <c r="B702" s="130" t="s">
        <v>38</v>
      </c>
      <c r="C702" s="131">
        <v>1100</v>
      </c>
      <c r="D702" s="131">
        <v>0</v>
      </c>
      <c r="E702" s="131">
        <v>1100</v>
      </c>
    </row>
    <row r="703" spans="1:5">
      <c r="A703" s="129" t="s">
        <v>40</v>
      </c>
      <c r="B703" s="130" t="s">
        <v>41</v>
      </c>
      <c r="C703" s="131">
        <v>7000</v>
      </c>
      <c r="D703" s="131">
        <v>0</v>
      </c>
      <c r="E703" s="131">
        <v>7000</v>
      </c>
    </row>
    <row r="704" spans="1:5">
      <c r="A704" s="129" t="s">
        <v>42</v>
      </c>
      <c r="B704" s="130" t="s">
        <v>43</v>
      </c>
      <c r="C704" s="131">
        <v>45900</v>
      </c>
      <c r="D704" s="131">
        <v>-2000</v>
      </c>
      <c r="E704" s="131">
        <v>43900</v>
      </c>
    </row>
    <row r="705" spans="1:5">
      <c r="A705" s="129" t="s">
        <v>44</v>
      </c>
      <c r="B705" s="130" t="s">
        <v>45</v>
      </c>
      <c r="C705" s="131">
        <v>10000</v>
      </c>
      <c r="D705" s="131">
        <v>2000</v>
      </c>
      <c r="E705" s="131">
        <v>12000</v>
      </c>
    </row>
    <row r="706" spans="1:5">
      <c r="A706" s="120" t="s">
        <v>697</v>
      </c>
      <c r="B706" s="121" t="s">
        <v>417</v>
      </c>
      <c r="C706" s="122">
        <v>1967743</v>
      </c>
      <c r="D706" s="122">
        <v>36350</v>
      </c>
      <c r="E706" s="122">
        <v>2004093</v>
      </c>
    </row>
    <row r="707" spans="1:5">
      <c r="A707" s="123" t="s">
        <v>249</v>
      </c>
      <c r="B707" s="124" t="s">
        <v>250</v>
      </c>
      <c r="C707" s="125">
        <v>659000</v>
      </c>
      <c r="D707" s="125">
        <v>30800</v>
      </c>
      <c r="E707" s="125">
        <v>689800</v>
      </c>
    </row>
    <row r="708" spans="1:5" ht="21">
      <c r="A708" s="126" t="s">
        <v>306</v>
      </c>
      <c r="B708" s="127" t="s">
        <v>307</v>
      </c>
      <c r="C708" s="128">
        <v>659000</v>
      </c>
      <c r="D708" s="128">
        <v>30800</v>
      </c>
      <c r="E708" s="128">
        <v>689800</v>
      </c>
    </row>
    <row r="709" spans="1:5">
      <c r="A709" s="129" t="s">
        <v>33</v>
      </c>
      <c r="B709" s="130" t="s">
        <v>34</v>
      </c>
      <c r="C709" s="131">
        <v>490000</v>
      </c>
      <c r="D709" s="131">
        <v>20000</v>
      </c>
      <c r="E709" s="131">
        <v>510000</v>
      </c>
    </row>
    <row r="710" spans="1:5">
      <c r="A710" s="129" t="s">
        <v>35</v>
      </c>
      <c r="B710" s="130" t="s">
        <v>36</v>
      </c>
      <c r="C710" s="131">
        <v>5000</v>
      </c>
      <c r="D710" s="131">
        <v>6500</v>
      </c>
      <c r="E710" s="131">
        <v>11500</v>
      </c>
    </row>
    <row r="711" spans="1:5">
      <c r="A711" s="129" t="s">
        <v>37</v>
      </c>
      <c r="B711" s="130" t="s">
        <v>38</v>
      </c>
      <c r="C711" s="131">
        <v>84000</v>
      </c>
      <c r="D711" s="131">
        <v>2700</v>
      </c>
      <c r="E711" s="131">
        <v>86700</v>
      </c>
    </row>
    <row r="712" spans="1:5">
      <c r="A712" s="129" t="s">
        <v>40</v>
      </c>
      <c r="B712" s="130" t="s">
        <v>41</v>
      </c>
      <c r="C712" s="131">
        <v>15000</v>
      </c>
      <c r="D712" s="131">
        <v>1600</v>
      </c>
      <c r="E712" s="131">
        <v>16600</v>
      </c>
    </row>
    <row r="713" spans="1:5">
      <c r="A713" s="129" t="s">
        <v>42</v>
      </c>
      <c r="B713" s="130" t="s">
        <v>43</v>
      </c>
      <c r="C713" s="131">
        <v>65000</v>
      </c>
      <c r="D713" s="131">
        <v>0</v>
      </c>
      <c r="E713" s="131">
        <v>65000</v>
      </c>
    </row>
    <row r="714" spans="1:5">
      <c r="A714" s="123" t="s">
        <v>418</v>
      </c>
      <c r="B714" s="124" t="s">
        <v>419</v>
      </c>
      <c r="C714" s="125">
        <v>1308743</v>
      </c>
      <c r="D714" s="125">
        <v>5550</v>
      </c>
      <c r="E714" s="125">
        <v>1314293</v>
      </c>
    </row>
    <row r="715" spans="1:5" ht="21">
      <c r="A715" s="126" t="s">
        <v>306</v>
      </c>
      <c r="B715" s="127" t="s">
        <v>307</v>
      </c>
      <c r="C715" s="128">
        <v>1308743</v>
      </c>
      <c r="D715" s="128">
        <v>5550</v>
      </c>
      <c r="E715" s="128">
        <v>1314293</v>
      </c>
    </row>
    <row r="716" spans="1:5">
      <c r="A716" s="129" t="s">
        <v>42</v>
      </c>
      <c r="B716" s="130" t="s">
        <v>43</v>
      </c>
      <c r="C716" s="131">
        <v>1170550</v>
      </c>
      <c r="D716" s="131">
        <v>-30000</v>
      </c>
      <c r="E716" s="131">
        <v>1140550</v>
      </c>
    </row>
    <row r="717" spans="1:5">
      <c r="A717" s="129" t="s">
        <v>44</v>
      </c>
      <c r="B717" s="130" t="s">
        <v>45</v>
      </c>
      <c r="C717" s="131">
        <v>50000</v>
      </c>
      <c r="D717" s="131">
        <v>0</v>
      </c>
      <c r="E717" s="131">
        <v>50000</v>
      </c>
    </row>
    <row r="718" spans="1:5">
      <c r="A718" s="129" t="s">
        <v>48</v>
      </c>
      <c r="B718" s="130" t="s">
        <v>49</v>
      </c>
      <c r="C718" s="131">
        <v>58193</v>
      </c>
      <c r="D718" s="131">
        <v>-5000</v>
      </c>
      <c r="E718" s="131">
        <v>53193</v>
      </c>
    </row>
    <row r="719" spans="1:5">
      <c r="A719" s="129" t="s">
        <v>53</v>
      </c>
      <c r="B719" s="130" t="s">
        <v>54</v>
      </c>
      <c r="C719" s="131">
        <v>0</v>
      </c>
      <c r="D719" s="131">
        <v>10550</v>
      </c>
      <c r="E719" s="131">
        <v>10550</v>
      </c>
    </row>
    <row r="720" spans="1:5">
      <c r="A720" s="129" t="s">
        <v>87</v>
      </c>
      <c r="B720" s="130" t="s">
        <v>88</v>
      </c>
      <c r="C720" s="131">
        <v>30000</v>
      </c>
      <c r="D720" s="131">
        <v>30000</v>
      </c>
      <c r="E720" s="131">
        <v>60000</v>
      </c>
    </row>
    <row r="721" spans="1:5">
      <c r="A721" s="123" t="s">
        <v>415</v>
      </c>
      <c r="B721" s="124" t="s">
        <v>416</v>
      </c>
      <c r="C721" s="125">
        <v>0</v>
      </c>
      <c r="D721" s="125">
        <v>0</v>
      </c>
      <c r="E721" s="125">
        <v>0</v>
      </c>
    </row>
    <row r="722" spans="1:5" ht="21">
      <c r="A722" s="126" t="s">
        <v>306</v>
      </c>
      <c r="B722" s="127" t="s">
        <v>307</v>
      </c>
      <c r="C722" s="128">
        <v>0</v>
      </c>
      <c r="D722" s="128">
        <v>0</v>
      </c>
      <c r="E722" s="128">
        <v>0</v>
      </c>
    </row>
    <row r="723" spans="1:5">
      <c r="A723" s="129" t="s">
        <v>42</v>
      </c>
      <c r="B723" s="130" t="s">
        <v>43</v>
      </c>
      <c r="C723" s="131">
        <v>0</v>
      </c>
      <c r="D723" s="131">
        <v>0</v>
      </c>
      <c r="E723" s="131">
        <v>0</v>
      </c>
    </row>
    <row r="724" spans="1:5">
      <c r="A724" s="120" t="s">
        <v>420</v>
      </c>
      <c r="B724" s="121" t="s">
        <v>421</v>
      </c>
      <c r="C724" s="122">
        <v>335600</v>
      </c>
      <c r="D724" s="122">
        <v>13000</v>
      </c>
      <c r="E724" s="122">
        <v>348600</v>
      </c>
    </row>
    <row r="725" spans="1:5">
      <c r="A725" s="123" t="s">
        <v>249</v>
      </c>
      <c r="B725" s="124" t="s">
        <v>250</v>
      </c>
      <c r="C725" s="125">
        <v>56250</v>
      </c>
      <c r="D725" s="125">
        <v>-9000</v>
      </c>
      <c r="E725" s="125">
        <v>47250</v>
      </c>
    </row>
    <row r="726" spans="1:5" ht="21">
      <c r="A726" s="126" t="s">
        <v>306</v>
      </c>
      <c r="B726" s="127" t="s">
        <v>307</v>
      </c>
      <c r="C726" s="128">
        <v>56250</v>
      </c>
      <c r="D726" s="128">
        <v>-9000</v>
      </c>
      <c r="E726" s="128">
        <v>47250</v>
      </c>
    </row>
    <row r="727" spans="1:5">
      <c r="A727" s="129" t="s">
        <v>48</v>
      </c>
      <c r="B727" s="130" t="s">
        <v>49</v>
      </c>
      <c r="C727" s="131">
        <v>41250</v>
      </c>
      <c r="D727" s="131">
        <v>0</v>
      </c>
      <c r="E727" s="131">
        <v>41250</v>
      </c>
    </row>
    <row r="728" spans="1:5">
      <c r="A728" s="129" t="s">
        <v>66</v>
      </c>
      <c r="B728" s="130" t="s">
        <v>67</v>
      </c>
      <c r="C728" s="131">
        <v>15000</v>
      </c>
      <c r="D728" s="131">
        <v>-9000</v>
      </c>
      <c r="E728" s="131">
        <v>6000</v>
      </c>
    </row>
    <row r="729" spans="1:5">
      <c r="A729" s="123" t="s">
        <v>418</v>
      </c>
      <c r="B729" s="124" t="s">
        <v>419</v>
      </c>
      <c r="C729" s="125">
        <v>226000</v>
      </c>
      <c r="D729" s="125">
        <v>0</v>
      </c>
      <c r="E729" s="125">
        <v>226000</v>
      </c>
    </row>
    <row r="730" spans="1:5" ht="21">
      <c r="A730" s="126" t="s">
        <v>306</v>
      </c>
      <c r="B730" s="127" t="s">
        <v>307</v>
      </c>
      <c r="C730" s="128">
        <v>226000</v>
      </c>
      <c r="D730" s="128">
        <v>0</v>
      </c>
      <c r="E730" s="128">
        <v>226000</v>
      </c>
    </row>
    <row r="731" spans="1:5">
      <c r="A731" s="129" t="s">
        <v>44</v>
      </c>
      <c r="B731" s="130" t="s">
        <v>45</v>
      </c>
      <c r="C731" s="131">
        <v>6000</v>
      </c>
      <c r="D731" s="131">
        <v>0</v>
      </c>
      <c r="E731" s="131">
        <v>6000</v>
      </c>
    </row>
    <row r="732" spans="1:5">
      <c r="A732" s="129" t="s">
        <v>48</v>
      </c>
      <c r="B732" s="130" t="s">
        <v>49</v>
      </c>
      <c r="C732" s="131">
        <v>220000</v>
      </c>
      <c r="D732" s="131">
        <v>0</v>
      </c>
      <c r="E732" s="131">
        <v>220000</v>
      </c>
    </row>
    <row r="733" spans="1:5">
      <c r="A733" s="123" t="s">
        <v>424</v>
      </c>
      <c r="B733" s="124" t="s">
        <v>425</v>
      </c>
      <c r="C733" s="125">
        <v>7000</v>
      </c>
      <c r="D733" s="125">
        <v>22000</v>
      </c>
      <c r="E733" s="125">
        <v>29000</v>
      </c>
    </row>
    <row r="734" spans="1:5" ht="21">
      <c r="A734" s="126" t="s">
        <v>306</v>
      </c>
      <c r="B734" s="127" t="s">
        <v>307</v>
      </c>
      <c r="C734" s="128">
        <v>7000</v>
      </c>
      <c r="D734" s="128">
        <v>22000</v>
      </c>
      <c r="E734" s="128">
        <v>29000</v>
      </c>
    </row>
    <row r="735" spans="1:5">
      <c r="A735" s="129" t="s">
        <v>33</v>
      </c>
      <c r="B735" s="130" t="s">
        <v>34</v>
      </c>
      <c r="C735" s="131">
        <v>6000</v>
      </c>
      <c r="D735" s="131">
        <v>0</v>
      </c>
      <c r="E735" s="131">
        <v>6000</v>
      </c>
    </row>
    <row r="736" spans="1:5">
      <c r="A736" s="129" t="s">
        <v>37</v>
      </c>
      <c r="B736" s="130" t="s">
        <v>38</v>
      </c>
      <c r="C736" s="131">
        <v>1000</v>
      </c>
      <c r="D736" s="131">
        <v>0</v>
      </c>
      <c r="E736" s="131">
        <v>1000</v>
      </c>
    </row>
    <row r="737" spans="1:5">
      <c r="A737" s="129" t="s">
        <v>44</v>
      </c>
      <c r="B737" s="130" t="s">
        <v>45</v>
      </c>
      <c r="C737" s="131">
        <v>0</v>
      </c>
      <c r="D737" s="131">
        <v>22000</v>
      </c>
      <c r="E737" s="131">
        <v>22000</v>
      </c>
    </row>
    <row r="738" spans="1:5">
      <c r="A738" s="123" t="s">
        <v>415</v>
      </c>
      <c r="B738" s="124" t="s">
        <v>416</v>
      </c>
      <c r="C738" s="125">
        <v>40350</v>
      </c>
      <c r="D738" s="125">
        <v>0</v>
      </c>
      <c r="E738" s="125">
        <v>40350</v>
      </c>
    </row>
    <row r="739" spans="1:5" ht="21">
      <c r="A739" s="126" t="s">
        <v>306</v>
      </c>
      <c r="B739" s="127" t="s">
        <v>307</v>
      </c>
      <c r="C739" s="128">
        <v>40350</v>
      </c>
      <c r="D739" s="128">
        <v>0</v>
      </c>
      <c r="E739" s="128">
        <v>40350</v>
      </c>
    </row>
    <row r="740" spans="1:5">
      <c r="A740" s="129" t="s">
        <v>48</v>
      </c>
      <c r="B740" s="130" t="s">
        <v>49</v>
      </c>
      <c r="C740" s="131">
        <v>29350</v>
      </c>
      <c r="D740" s="131">
        <v>0</v>
      </c>
      <c r="E740" s="131">
        <v>29350</v>
      </c>
    </row>
    <row r="741" spans="1:5">
      <c r="A741" s="129" t="s">
        <v>66</v>
      </c>
      <c r="B741" s="130" t="s">
        <v>67</v>
      </c>
      <c r="C741" s="131">
        <v>1000</v>
      </c>
      <c r="D741" s="131">
        <v>0</v>
      </c>
      <c r="E741" s="131">
        <v>1000</v>
      </c>
    </row>
    <row r="742" spans="1:5">
      <c r="A742" s="129" t="s">
        <v>91</v>
      </c>
      <c r="B742" s="130" t="s">
        <v>92</v>
      </c>
      <c r="C742" s="131">
        <v>10000</v>
      </c>
      <c r="D742" s="131">
        <v>0</v>
      </c>
      <c r="E742" s="131">
        <v>10000</v>
      </c>
    </row>
    <row r="743" spans="1:5">
      <c r="A743" s="123" t="s">
        <v>412</v>
      </c>
      <c r="B743" s="124" t="s">
        <v>413</v>
      </c>
      <c r="C743" s="125">
        <v>6000</v>
      </c>
      <c r="D743" s="125">
        <v>0</v>
      </c>
      <c r="E743" s="125">
        <v>6000</v>
      </c>
    </row>
    <row r="744" spans="1:5" ht="21">
      <c r="A744" s="126" t="s">
        <v>306</v>
      </c>
      <c r="B744" s="127" t="s">
        <v>307</v>
      </c>
      <c r="C744" s="128">
        <v>6000</v>
      </c>
      <c r="D744" s="128">
        <v>0</v>
      </c>
      <c r="E744" s="128">
        <v>6000</v>
      </c>
    </row>
    <row r="745" spans="1:5">
      <c r="A745" s="129" t="s">
        <v>44</v>
      </c>
      <c r="B745" s="130" t="s">
        <v>45</v>
      </c>
      <c r="C745" s="131">
        <v>6000</v>
      </c>
      <c r="D745" s="131">
        <v>0</v>
      </c>
      <c r="E745" s="131">
        <v>6000</v>
      </c>
    </row>
    <row r="746" spans="1:5" ht="21">
      <c r="A746" s="120" t="s">
        <v>699</v>
      </c>
      <c r="B746" s="121" t="s">
        <v>700</v>
      </c>
      <c r="C746" s="122">
        <v>0</v>
      </c>
      <c r="D746" s="122">
        <v>20000</v>
      </c>
      <c r="E746" s="122">
        <v>20000</v>
      </c>
    </row>
    <row r="747" spans="1:5">
      <c r="A747" s="123" t="s">
        <v>701</v>
      </c>
      <c r="B747" s="124" t="s">
        <v>702</v>
      </c>
      <c r="C747" s="125">
        <v>0</v>
      </c>
      <c r="D747" s="125">
        <v>20000</v>
      </c>
      <c r="E747" s="125">
        <v>20000</v>
      </c>
    </row>
    <row r="748" spans="1:5" ht="21">
      <c r="A748" s="126" t="s">
        <v>333</v>
      </c>
      <c r="B748" s="127" t="s">
        <v>334</v>
      </c>
      <c r="C748" s="128">
        <v>0</v>
      </c>
      <c r="D748" s="128">
        <v>20000</v>
      </c>
      <c r="E748" s="128">
        <v>20000</v>
      </c>
    </row>
    <row r="749" spans="1:5">
      <c r="A749" s="129" t="s">
        <v>42</v>
      </c>
      <c r="B749" s="130" t="s">
        <v>43</v>
      </c>
      <c r="C749" s="131">
        <v>0</v>
      </c>
      <c r="D749" s="131">
        <v>20000</v>
      </c>
      <c r="E749" s="131">
        <v>20000</v>
      </c>
    </row>
    <row r="750" spans="1:5" ht="21">
      <c r="A750" s="120" t="s">
        <v>692</v>
      </c>
      <c r="B750" s="121" t="s">
        <v>407</v>
      </c>
      <c r="C750" s="122">
        <v>0</v>
      </c>
      <c r="D750" s="122">
        <v>107086</v>
      </c>
      <c r="E750" s="122">
        <v>107086</v>
      </c>
    </row>
    <row r="751" spans="1:5">
      <c r="A751" s="123" t="s">
        <v>271</v>
      </c>
      <c r="B751" s="124" t="s">
        <v>272</v>
      </c>
      <c r="C751" s="125">
        <v>0</v>
      </c>
      <c r="D751" s="125">
        <v>107086</v>
      </c>
      <c r="E751" s="125">
        <v>107086</v>
      </c>
    </row>
    <row r="752" spans="1:5" ht="21">
      <c r="A752" s="126" t="s">
        <v>306</v>
      </c>
      <c r="B752" s="127" t="s">
        <v>307</v>
      </c>
      <c r="C752" s="128">
        <v>0</v>
      </c>
      <c r="D752" s="128">
        <v>107086</v>
      </c>
      <c r="E752" s="128">
        <v>107086</v>
      </c>
    </row>
    <row r="753" spans="1:5">
      <c r="A753" s="129" t="s">
        <v>33</v>
      </c>
      <c r="B753" s="130" t="s">
        <v>34</v>
      </c>
      <c r="C753" s="131">
        <v>0</v>
      </c>
      <c r="D753" s="131">
        <v>87805</v>
      </c>
      <c r="E753" s="131">
        <v>87805</v>
      </c>
    </row>
    <row r="754" spans="1:5">
      <c r="A754" s="129" t="s">
        <v>37</v>
      </c>
      <c r="B754" s="130" t="s">
        <v>38</v>
      </c>
      <c r="C754" s="131">
        <v>0</v>
      </c>
      <c r="D754" s="131">
        <v>14371</v>
      </c>
      <c r="E754" s="131">
        <v>14371</v>
      </c>
    </row>
    <row r="755" spans="1:5">
      <c r="A755" s="129" t="s">
        <v>40</v>
      </c>
      <c r="B755" s="130" t="s">
        <v>41</v>
      </c>
      <c r="C755" s="131">
        <v>0</v>
      </c>
      <c r="D755" s="131">
        <v>4910</v>
      </c>
      <c r="E755" s="131">
        <v>4910</v>
      </c>
    </row>
    <row r="756" spans="1:5">
      <c r="A756" s="129" t="s">
        <v>44</v>
      </c>
      <c r="B756" s="130" t="s">
        <v>45</v>
      </c>
      <c r="C756" s="131">
        <v>0</v>
      </c>
      <c r="D756" s="131">
        <v>0</v>
      </c>
      <c r="E756" s="131">
        <v>0</v>
      </c>
    </row>
    <row r="757" spans="1:5" ht="21">
      <c r="A757" s="120" t="s">
        <v>704</v>
      </c>
      <c r="B757" s="121" t="s">
        <v>705</v>
      </c>
      <c r="C757" s="122">
        <v>0</v>
      </c>
      <c r="D757" s="122">
        <v>0</v>
      </c>
      <c r="E757" s="122">
        <v>0</v>
      </c>
    </row>
    <row r="758" spans="1:5">
      <c r="A758" s="123" t="s">
        <v>249</v>
      </c>
      <c r="B758" s="124" t="s">
        <v>250</v>
      </c>
      <c r="C758" s="125">
        <v>0</v>
      </c>
      <c r="D758" s="125">
        <v>0</v>
      </c>
      <c r="E758" s="125">
        <v>0</v>
      </c>
    </row>
    <row r="759" spans="1:5" ht="21">
      <c r="A759" s="126" t="s">
        <v>333</v>
      </c>
      <c r="B759" s="127" t="s">
        <v>334</v>
      </c>
      <c r="C759" s="128">
        <v>0</v>
      </c>
      <c r="D759" s="128">
        <v>0</v>
      </c>
      <c r="E759" s="128">
        <v>0</v>
      </c>
    </row>
    <row r="760" spans="1:5">
      <c r="A760" s="129" t="s">
        <v>33</v>
      </c>
      <c r="B760" s="130" t="s">
        <v>34</v>
      </c>
      <c r="C760" s="131">
        <v>0</v>
      </c>
      <c r="D760" s="131">
        <v>0</v>
      </c>
      <c r="E760" s="131">
        <v>0</v>
      </c>
    </row>
    <row r="761" spans="1:5">
      <c r="A761" s="129" t="s">
        <v>37</v>
      </c>
      <c r="B761" s="130" t="s">
        <v>38</v>
      </c>
      <c r="C761" s="131">
        <v>0</v>
      </c>
      <c r="D761" s="131">
        <v>0</v>
      </c>
      <c r="E761" s="131">
        <v>0</v>
      </c>
    </row>
    <row r="762" spans="1:5">
      <c r="A762" s="129" t="s">
        <v>40</v>
      </c>
      <c r="B762" s="130" t="s">
        <v>41</v>
      </c>
      <c r="C762" s="131">
        <v>0</v>
      </c>
      <c r="D762" s="131">
        <v>0</v>
      </c>
      <c r="E762" s="131">
        <v>0</v>
      </c>
    </row>
    <row r="763" spans="1:5">
      <c r="A763" s="129" t="s">
        <v>44</v>
      </c>
      <c r="B763" s="130" t="s">
        <v>45</v>
      </c>
      <c r="C763" s="131">
        <v>0</v>
      </c>
      <c r="D763" s="131">
        <v>0</v>
      </c>
      <c r="E763" s="131">
        <v>0</v>
      </c>
    </row>
    <row r="764" spans="1:5">
      <c r="A764" s="129" t="s">
        <v>48</v>
      </c>
      <c r="B764" s="130" t="s">
        <v>49</v>
      </c>
      <c r="C764" s="131">
        <v>0</v>
      </c>
      <c r="D764" s="131">
        <v>0</v>
      </c>
      <c r="E764" s="131">
        <v>0</v>
      </c>
    </row>
    <row r="765" spans="1:5" ht="21">
      <c r="A765" s="120" t="s">
        <v>693</v>
      </c>
      <c r="B765" s="121" t="s">
        <v>694</v>
      </c>
      <c r="C765" s="122">
        <v>0</v>
      </c>
      <c r="D765" s="122">
        <v>170188</v>
      </c>
      <c r="E765" s="122">
        <v>170188</v>
      </c>
    </row>
    <row r="766" spans="1:5">
      <c r="A766" s="123" t="s">
        <v>249</v>
      </c>
      <c r="B766" s="124" t="s">
        <v>250</v>
      </c>
      <c r="C766" s="125">
        <v>0</v>
      </c>
      <c r="D766" s="125">
        <v>13650</v>
      </c>
      <c r="E766" s="125">
        <v>13650</v>
      </c>
    </row>
    <row r="767" spans="1:5" ht="21">
      <c r="A767" s="126" t="s">
        <v>333</v>
      </c>
      <c r="B767" s="127" t="s">
        <v>334</v>
      </c>
      <c r="C767" s="128">
        <v>0</v>
      </c>
      <c r="D767" s="128">
        <v>13650</v>
      </c>
      <c r="E767" s="128">
        <v>13650</v>
      </c>
    </row>
    <row r="768" spans="1:5">
      <c r="A768" s="129" t="s">
        <v>35</v>
      </c>
      <c r="B768" s="130" t="s">
        <v>36</v>
      </c>
      <c r="C768" s="131">
        <v>0</v>
      </c>
      <c r="D768" s="131">
        <v>12250</v>
      </c>
      <c r="E768" s="131">
        <v>12250</v>
      </c>
    </row>
    <row r="769" spans="1:5">
      <c r="A769" s="129" t="s">
        <v>44</v>
      </c>
      <c r="B769" s="130" t="s">
        <v>45</v>
      </c>
      <c r="C769" s="131">
        <v>0</v>
      </c>
      <c r="D769" s="131">
        <v>1400</v>
      </c>
      <c r="E769" s="131">
        <v>1400</v>
      </c>
    </row>
    <row r="770" spans="1:5">
      <c r="A770" s="123" t="s">
        <v>271</v>
      </c>
      <c r="B770" s="124" t="s">
        <v>272</v>
      </c>
      <c r="C770" s="125">
        <v>0</v>
      </c>
      <c r="D770" s="125">
        <v>156538</v>
      </c>
      <c r="E770" s="125">
        <v>156538</v>
      </c>
    </row>
    <row r="771" spans="1:5" ht="21">
      <c r="A771" s="126" t="s">
        <v>333</v>
      </c>
      <c r="B771" s="127" t="s">
        <v>334</v>
      </c>
      <c r="C771" s="128">
        <v>0</v>
      </c>
      <c r="D771" s="128">
        <v>156538</v>
      </c>
      <c r="E771" s="128">
        <v>156538</v>
      </c>
    </row>
    <row r="772" spans="1:5">
      <c r="A772" s="129" t="s">
        <v>33</v>
      </c>
      <c r="B772" s="130" t="s">
        <v>34</v>
      </c>
      <c r="C772" s="131">
        <v>0</v>
      </c>
      <c r="D772" s="131">
        <v>109000</v>
      </c>
      <c r="E772" s="131">
        <v>109000</v>
      </c>
    </row>
    <row r="773" spans="1:5">
      <c r="A773" s="129" t="s">
        <v>35</v>
      </c>
      <c r="B773" s="130" t="s">
        <v>36</v>
      </c>
      <c r="C773" s="131">
        <v>0</v>
      </c>
      <c r="D773" s="131">
        <v>8750</v>
      </c>
      <c r="E773" s="131">
        <v>8750</v>
      </c>
    </row>
    <row r="774" spans="1:5">
      <c r="A774" s="129" t="s">
        <v>37</v>
      </c>
      <c r="B774" s="130" t="s">
        <v>38</v>
      </c>
      <c r="C774" s="131">
        <v>0</v>
      </c>
      <c r="D774" s="131">
        <v>20500</v>
      </c>
      <c r="E774" s="131">
        <v>20500</v>
      </c>
    </row>
    <row r="775" spans="1:5">
      <c r="A775" s="129" t="s">
        <v>40</v>
      </c>
      <c r="B775" s="130" t="s">
        <v>41</v>
      </c>
      <c r="C775" s="131">
        <v>0</v>
      </c>
      <c r="D775" s="131">
        <v>16000</v>
      </c>
      <c r="E775" s="131">
        <v>16000</v>
      </c>
    </row>
    <row r="776" spans="1:5">
      <c r="A776" s="129" t="s">
        <v>44</v>
      </c>
      <c r="B776" s="130" t="s">
        <v>45</v>
      </c>
      <c r="C776" s="131">
        <v>0</v>
      </c>
      <c r="D776" s="131">
        <v>800</v>
      </c>
      <c r="E776" s="131">
        <v>800</v>
      </c>
    </row>
    <row r="777" spans="1:5">
      <c r="A777" s="129" t="s">
        <v>48</v>
      </c>
      <c r="B777" s="130" t="s">
        <v>49</v>
      </c>
      <c r="C777" s="131">
        <v>0</v>
      </c>
      <c r="D777" s="131">
        <v>1488</v>
      </c>
      <c r="E777" s="131">
        <v>1488</v>
      </c>
    </row>
    <row r="778" spans="1:5" ht="21">
      <c r="A778" s="120" t="s">
        <v>706</v>
      </c>
      <c r="B778" s="121" t="s">
        <v>707</v>
      </c>
      <c r="C778" s="122">
        <v>0</v>
      </c>
      <c r="D778" s="122">
        <v>45200</v>
      </c>
      <c r="E778" s="122">
        <v>45200</v>
      </c>
    </row>
    <row r="779" spans="1:5">
      <c r="A779" s="123" t="s">
        <v>249</v>
      </c>
      <c r="B779" s="124" t="s">
        <v>250</v>
      </c>
      <c r="C779" s="125">
        <v>0</v>
      </c>
      <c r="D779" s="125">
        <v>45200</v>
      </c>
      <c r="E779" s="125">
        <v>45200</v>
      </c>
    </row>
    <row r="780" spans="1:5" ht="21">
      <c r="A780" s="126" t="s">
        <v>333</v>
      </c>
      <c r="B780" s="127" t="s">
        <v>334</v>
      </c>
      <c r="C780" s="128">
        <v>0</v>
      </c>
      <c r="D780" s="128">
        <v>45200</v>
      </c>
      <c r="E780" s="128">
        <v>45200</v>
      </c>
    </row>
    <row r="781" spans="1:5">
      <c r="A781" s="129" t="s">
        <v>33</v>
      </c>
      <c r="B781" s="130" t="s">
        <v>34</v>
      </c>
      <c r="C781" s="131">
        <v>0</v>
      </c>
      <c r="D781" s="131">
        <v>30000</v>
      </c>
      <c r="E781" s="131">
        <v>30000</v>
      </c>
    </row>
    <row r="782" spans="1:5">
      <c r="A782" s="129" t="s">
        <v>35</v>
      </c>
      <c r="B782" s="130" t="s">
        <v>36</v>
      </c>
      <c r="C782" s="131">
        <v>0</v>
      </c>
      <c r="D782" s="131">
        <v>5000</v>
      </c>
      <c r="E782" s="131">
        <v>5000</v>
      </c>
    </row>
    <row r="783" spans="1:5">
      <c r="A783" s="129" t="s">
        <v>37</v>
      </c>
      <c r="B783" s="130" t="s">
        <v>38</v>
      </c>
      <c r="C783" s="131">
        <v>0</v>
      </c>
      <c r="D783" s="131">
        <v>6000</v>
      </c>
      <c r="E783" s="131">
        <v>6000</v>
      </c>
    </row>
    <row r="784" spans="1:5">
      <c r="A784" s="129" t="s">
        <v>40</v>
      </c>
      <c r="B784" s="130" t="s">
        <v>41</v>
      </c>
      <c r="C784" s="131">
        <v>0</v>
      </c>
      <c r="D784" s="131">
        <v>3200</v>
      </c>
      <c r="E784" s="131">
        <v>3200</v>
      </c>
    </row>
    <row r="785" spans="1:5">
      <c r="A785" s="129" t="s">
        <v>44</v>
      </c>
      <c r="B785" s="130" t="s">
        <v>45</v>
      </c>
      <c r="C785" s="131">
        <v>0</v>
      </c>
      <c r="D785" s="131">
        <v>1000</v>
      </c>
      <c r="E785" s="131">
        <v>1000</v>
      </c>
    </row>
    <row r="786" spans="1:5" ht="21">
      <c r="A786" s="120" t="s">
        <v>703</v>
      </c>
      <c r="B786" s="121" t="s">
        <v>426</v>
      </c>
      <c r="C786" s="122">
        <v>58342</v>
      </c>
      <c r="D786" s="122">
        <v>0</v>
      </c>
      <c r="E786" s="122">
        <v>58342</v>
      </c>
    </row>
    <row r="787" spans="1:5">
      <c r="A787" s="123" t="s">
        <v>418</v>
      </c>
      <c r="B787" s="124" t="s">
        <v>419</v>
      </c>
      <c r="C787" s="125">
        <v>0</v>
      </c>
      <c r="D787" s="125">
        <v>0</v>
      </c>
      <c r="E787" s="125">
        <v>0</v>
      </c>
    </row>
    <row r="788" spans="1:5" ht="21">
      <c r="A788" s="126" t="s">
        <v>306</v>
      </c>
      <c r="B788" s="127" t="s">
        <v>307</v>
      </c>
      <c r="C788" s="128">
        <v>0</v>
      </c>
      <c r="D788" s="128">
        <v>0</v>
      </c>
      <c r="E788" s="128">
        <v>0</v>
      </c>
    </row>
    <row r="789" spans="1:5">
      <c r="A789" s="129" t="s">
        <v>46</v>
      </c>
      <c r="B789" s="130" t="s">
        <v>47</v>
      </c>
      <c r="C789" s="131">
        <v>0</v>
      </c>
      <c r="D789" s="131">
        <v>0</v>
      </c>
      <c r="E789" s="131">
        <v>0</v>
      </c>
    </row>
    <row r="790" spans="1:5">
      <c r="A790" s="123" t="s">
        <v>424</v>
      </c>
      <c r="B790" s="124" t="s">
        <v>425</v>
      </c>
      <c r="C790" s="125">
        <v>58342</v>
      </c>
      <c r="D790" s="125">
        <v>0</v>
      </c>
      <c r="E790" s="125">
        <v>58342</v>
      </c>
    </row>
    <row r="791" spans="1:5" ht="21">
      <c r="A791" s="126" t="s">
        <v>306</v>
      </c>
      <c r="B791" s="127" t="s">
        <v>307</v>
      </c>
      <c r="C791" s="128">
        <v>58342</v>
      </c>
      <c r="D791" s="128">
        <v>0</v>
      </c>
      <c r="E791" s="128">
        <v>58342</v>
      </c>
    </row>
    <row r="792" spans="1:5">
      <c r="A792" s="129" t="s">
        <v>46</v>
      </c>
      <c r="B792" s="130" t="s">
        <v>47</v>
      </c>
      <c r="C792" s="131">
        <v>58342</v>
      </c>
      <c r="D792" s="131">
        <v>0</v>
      </c>
      <c r="E792" s="131">
        <v>58342</v>
      </c>
    </row>
    <row r="793" spans="1:5" ht="21">
      <c r="A793" s="132" t="s">
        <v>429</v>
      </c>
      <c r="B793" s="133" t="s">
        <v>430</v>
      </c>
      <c r="C793" s="134">
        <v>895570</v>
      </c>
      <c r="D793" s="134">
        <v>271059</v>
      </c>
      <c r="E793" s="134">
        <v>1166629</v>
      </c>
    </row>
    <row r="794" spans="1:5">
      <c r="A794" s="117" t="s">
        <v>433</v>
      </c>
      <c r="B794" s="118" t="s">
        <v>401</v>
      </c>
      <c r="C794" s="119">
        <v>473129</v>
      </c>
      <c r="D794" s="119">
        <v>76782</v>
      </c>
      <c r="E794" s="119">
        <v>549911</v>
      </c>
    </row>
    <row r="795" spans="1:5">
      <c r="A795" s="120" t="s">
        <v>695</v>
      </c>
      <c r="B795" s="121" t="s">
        <v>39</v>
      </c>
      <c r="C795" s="122">
        <v>453129</v>
      </c>
      <c r="D795" s="122">
        <v>76782</v>
      </c>
      <c r="E795" s="122">
        <v>529911</v>
      </c>
    </row>
    <row r="796" spans="1:5">
      <c r="A796" s="123" t="s">
        <v>249</v>
      </c>
      <c r="B796" s="124" t="s">
        <v>250</v>
      </c>
      <c r="C796" s="125">
        <v>93727</v>
      </c>
      <c r="D796" s="125">
        <v>35273</v>
      </c>
      <c r="E796" s="125">
        <v>129000</v>
      </c>
    </row>
    <row r="797" spans="1:5" ht="21">
      <c r="A797" s="126" t="s">
        <v>306</v>
      </c>
      <c r="B797" s="127" t="s">
        <v>307</v>
      </c>
      <c r="C797" s="128">
        <v>93727</v>
      </c>
      <c r="D797" s="128">
        <v>35273</v>
      </c>
      <c r="E797" s="128">
        <v>129000</v>
      </c>
    </row>
    <row r="798" spans="1:5">
      <c r="A798" s="129" t="s">
        <v>44</v>
      </c>
      <c r="B798" s="130" t="s">
        <v>45</v>
      </c>
      <c r="C798" s="131">
        <v>93727</v>
      </c>
      <c r="D798" s="131">
        <v>35273</v>
      </c>
      <c r="E798" s="131">
        <v>129000</v>
      </c>
    </row>
    <row r="799" spans="1:5">
      <c r="A799" s="123" t="s">
        <v>410</v>
      </c>
      <c r="B799" s="124" t="s">
        <v>411</v>
      </c>
      <c r="C799" s="125">
        <v>53969</v>
      </c>
      <c r="D799" s="125">
        <v>41509</v>
      </c>
      <c r="E799" s="125">
        <v>95478</v>
      </c>
    </row>
    <row r="800" spans="1:5" ht="21">
      <c r="A800" s="126" t="s">
        <v>306</v>
      </c>
      <c r="B800" s="127" t="s">
        <v>307</v>
      </c>
      <c r="C800" s="128">
        <v>53969</v>
      </c>
      <c r="D800" s="128">
        <v>41509</v>
      </c>
      <c r="E800" s="128">
        <v>95478</v>
      </c>
    </row>
    <row r="801" spans="1:5">
      <c r="A801" s="129" t="s">
        <v>40</v>
      </c>
      <c r="B801" s="130" t="s">
        <v>41</v>
      </c>
      <c r="C801" s="131">
        <v>11200</v>
      </c>
      <c r="D801" s="131">
        <v>17500</v>
      </c>
      <c r="E801" s="131">
        <v>28700</v>
      </c>
    </row>
    <row r="802" spans="1:5">
      <c r="A802" s="129" t="s">
        <v>42</v>
      </c>
      <c r="B802" s="130" t="s">
        <v>43</v>
      </c>
      <c r="C802" s="131">
        <v>21100</v>
      </c>
      <c r="D802" s="131">
        <v>13049</v>
      </c>
      <c r="E802" s="131">
        <v>34149</v>
      </c>
    </row>
    <row r="803" spans="1:5">
      <c r="A803" s="129" t="s">
        <v>44</v>
      </c>
      <c r="B803" s="130" t="s">
        <v>45</v>
      </c>
      <c r="C803" s="131">
        <v>18769</v>
      </c>
      <c r="D803" s="131">
        <v>8760</v>
      </c>
      <c r="E803" s="131">
        <v>27529</v>
      </c>
    </row>
    <row r="804" spans="1:5">
      <c r="A804" s="129" t="s">
        <v>48</v>
      </c>
      <c r="B804" s="130" t="s">
        <v>49</v>
      </c>
      <c r="C804" s="131">
        <v>2900</v>
      </c>
      <c r="D804" s="131">
        <v>0</v>
      </c>
      <c r="E804" s="131">
        <v>2900</v>
      </c>
    </row>
    <row r="805" spans="1:5">
      <c r="A805" s="129" t="s">
        <v>53</v>
      </c>
      <c r="B805" s="130" t="s">
        <v>54</v>
      </c>
      <c r="C805" s="131">
        <v>0</v>
      </c>
      <c r="D805" s="131">
        <v>2200</v>
      </c>
      <c r="E805" s="131">
        <v>2200</v>
      </c>
    </row>
    <row r="806" spans="1:5">
      <c r="A806" s="123" t="s">
        <v>269</v>
      </c>
      <c r="B806" s="124" t="s">
        <v>270</v>
      </c>
      <c r="C806" s="125">
        <v>305433</v>
      </c>
      <c r="D806" s="125">
        <v>0</v>
      </c>
      <c r="E806" s="125">
        <v>305433</v>
      </c>
    </row>
    <row r="807" spans="1:5" ht="21">
      <c r="A807" s="126" t="s">
        <v>306</v>
      </c>
      <c r="B807" s="127" t="s">
        <v>307</v>
      </c>
      <c r="C807" s="128">
        <v>305433</v>
      </c>
      <c r="D807" s="128">
        <v>0</v>
      </c>
      <c r="E807" s="128">
        <v>305433</v>
      </c>
    </row>
    <row r="808" spans="1:5">
      <c r="A808" s="129" t="s">
        <v>40</v>
      </c>
      <c r="B808" s="130" t="s">
        <v>41</v>
      </c>
      <c r="C808" s="131">
        <v>24000</v>
      </c>
      <c r="D808" s="131">
        <v>0</v>
      </c>
      <c r="E808" s="131">
        <v>24000</v>
      </c>
    </row>
    <row r="809" spans="1:5">
      <c r="A809" s="129" t="s">
        <v>42</v>
      </c>
      <c r="B809" s="130" t="s">
        <v>43</v>
      </c>
      <c r="C809" s="131">
        <v>114000</v>
      </c>
      <c r="D809" s="131">
        <v>-3800</v>
      </c>
      <c r="E809" s="131">
        <v>110200</v>
      </c>
    </row>
    <row r="810" spans="1:5">
      <c r="A810" s="129" t="s">
        <v>44</v>
      </c>
      <c r="B810" s="130" t="s">
        <v>45</v>
      </c>
      <c r="C810" s="131">
        <v>153933</v>
      </c>
      <c r="D810" s="131">
        <v>2000</v>
      </c>
      <c r="E810" s="131">
        <v>155933</v>
      </c>
    </row>
    <row r="811" spans="1:5">
      <c r="A811" s="129" t="s">
        <v>48</v>
      </c>
      <c r="B811" s="130" t="s">
        <v>49</v>
      </c>
      <c r="C811" s="131">
        <v>10000</v>
      </c>
      <c r="D811" s="131">
        <v>800</v>
      </c>
      <c r="E811" s="131">
        <v>10800</v>
      </c>
    </row>
    <row r="812" spans="1:5">
      <c r="A812" s="129" t="s">
        <v>53</v>
      </c>
      <c r="B812" s="130" t="s">
        <v>54</v>
      </c>
      <c r="C812" s="131">
        <v>3500</v>
      </c>
      <c r="D812" s="131">
        <v>1000</v>
      </c>
      <c r="E812" s="131">
        <v>4500</v>
      </c>
    </row>
    <row r="813" spans="1:5" ht="21">
      <c r="A813" s="120" t="s">
        <v>690</v>
      </c>
      <c r="B813" s="121" t="s">
        <v>403</v>
      </c>
      <c r="C813" s="122">
        <v>20000</v>
      </c>
      <c r="D813" s="122">
        <v>0</v>
      </c>
      <c r="E813" s="122">
        <v>20000</v>
      </c>
    </row>
    <row r="814" spans="1:5">
      <c r="A814" s="123" t="s">
        <v>249</v>
      </c>
      <c r="B814" s="124" t="s">
        <v>250</v>
      </c>
      <c r="C814" s="125">
        <v>15000</v>
      </c>
      <c r="D814" s="125">
        <v>0</v>
      </c>
      <c r="E814" s="125">
        <v>15000</v>
      </c>
    </row>
    <row r="815" spans="1:5" ht="21">
      <c r="A815" s="126" t="s">
        <v>306</v>
      </c>
      <c r="B815" s="127" t="s">
        <v>307</v>
      </c>
      <c r="C815" s="128">
        <v>15000</v>
      </c>
      <c r="D815" s="128">
        <v>0</v>
      </c>
      <c r="E815" s="128">
        <v>15000</v>
      </c>
    </row>
    <row r="816" spans="1:5">
      <c r="A816" s="129" t="s">
        <v>87</v>
      </c>
      <c r="B816" s="130" t="s">
        <v>88</v>
      </c>
      <c r="C816" s="131">
        <v>15000</v>
      </c>
      <c r="D816" s="131">
        <v>0</v>
      </c>
      <c r="E816" s="131">
        <v>15000</v>
      </c>
    </row>
    <row r="817" spans="1:5">
      <c r="A817" s="123" t="s">
        <v>410</v>
      </c>
      <c r="B817" s="124" t="s">
        <v>411</v>
      </c>
      <c r="C817" s="125">
        <v>5000</v>
      </c>
      <c r="D817" s="125">
        <v>0</v>
      </c>
      <c r="E817" s="125">
        <v>5000</v>
      </c>
    </row>
    <row r="818" spans="1:5" ht="21">
      <c r="A818" s="126" t="s">
        <v>306</v>
      </c>
      <c r="B818" s="127" t="s">
        <v>307</v>
      </c>
      <c r="C818" s="128">
        <v>5000</v>
      </c>
      <c r="D818" s="128">
        <v>0</v>
      </c>
      <c r="E818" s="128">
        <v>5000</v>
      </c>
    </row>
    <row r="819" spans="1:5">
      <c r="A819" s="129" t="s">
        <v>87</v>
      </c>
      <c r="B819" s="130" t="s">
        <v>88</v>
      </c>
      <c r="C819" s="131">
        <v>5000</v>
      </c>
      <c r="D819" s="131">
        <v>0</v>
      </c>
      <c r="E819" s="131">
        <v>5000</v>
      </c>
    </row>
    <row r="820" spans="1:5">
      <c r="A820" s="117" t="s">
        <v>434</v>
      </c>
      <c r="B820" s="118" t="s">
        <v>406</v>
      </c>
      <c r="C820" s="119">
        <v>422441</v>
      </c>
      <c r="D820" s="119">
        <v>194277</v>
      </c>
      <c r="E820" s="119">
        <v>616718</v>
      </c>
    </row>
    <row r="821" spans="1:5">
      <c r="A821" s="120" t="s">
        <v>696</v>
      </c>
      <c r="B821" s="121" t="s">
        <v>414</v>
      </c>
      <c r="C821" s="122">
        <v>37400</v>
      </c>
      <c r="D821" s="122">
        <v>-6000</v>
      </c>
      <c r="E821" s="122">
        <v>31400</v>
      </c>
    </row>
    <row r="822" spans="1:5">
      <c r="A822" s="123" t="s">
        <v>249</v>
      </c>
      <c r="B822" s="124" t="s">
        <v>250</v>
      </c>
      <c r="C822" s="125">
        <v>12000</v>
      </c>
      <c r="D822" s="125">
        <v>-6000</v>
      </c>
      <c r="E822" s="125">
        <v>6000</v>
      </c>
    </row>
    <row r="823" spans="1:5" ht="21">
      <c r="A823" s="126" t="s">
        <v>306</v>
      </c>
      <c r="B823" s="127" t="s">
        <v>307</v>
      </c>
      <c r="C823" s="128">
        <v>12000</v>
      </c>
      <c r="D823" s="128">
        <v>-6000</v>
      </c>
      <c r="E823" s="128">
        <v>6000</v>
      </c>
    </row>
    <row r="824" spans="1:5">
      <c r="A824" s="129" t="s">
        <v>44</v>
      </c>
      <c r="B824" s="130" t="s">
        <v>45</v>
      </c>
      <c r="C824" s="131">
        <v>12000</v>
      </c>
      <c r="D824" s="131">
        <v>-6000</v>
      </c>
      <c r="E824" s="131">
        <v>6000</v>
      </c>
    </row>
    <row r="825" spans="1:5">
      <c r="A825" s="123" t="s">
        <v>410</v>
      </c>
      <c r="B825" s="124" t="s">
        <v>411</v>
      </c>
      <c r="C825" s="125">
        <v>2000</v>
      </c>
      <c r="D825" s="125">
        <v>0</v>
      </c>
      <c r="E825" s="125">
        <v>2000</v>
      </c>
    </row>
    <row r="826" spans="1:5" ht="21">
      <c r="A826" s="126" t="s">
        <v>306</v>
      </c>
      <c r="B826" s="127" t="s">
        <v>307</v>
      </c>
      <c r="C826" s="128">
        <v>2000</v>
      </c>
      <c r="D826" s="128">
        <v>0</v>
      </c>
      <c r="E826" s="128">
        <v>2000</v>
      </c>
    </row>
    <row r="827" spans="1:5">
      <c r="A827" s="129" t="s">
        <v>42</v>
      </c>
      <c r="B827" s="130" t="s">
        <v>43</v>
      </c>
      <c r="C827" s="131">
        <v>2000</v>
      </c>
      <c r="D827" s="131">
        <v>0</v>
      </c>
      <c r="E827" s="131">
        <v>2000</v>
      </c>
    </row>
    <row r="828" spans="1:5">
      <c r="A828" s="123" t="s">
        <v>424</v>
      </c>
      <c r="B828" s="124" t="s">
        <v>425</v>
      </c>
      <c r="C828" s="125">
        <v>20000</v>
      </c>
      <c r="D828" s="125">
        <v>0</v>
      </c>
      <c r="E828" s="125">
        <v>20000</v>
      </c>
    </row>
    <row r="829" spans="1:5" ht="21">
      <c r="A829" s="126" t="s">
        <v>306</v>
      </c>
      <c r="B829" s="127" t="s">
        <v>307</v>
      </c>
      <c r="C829" s="128">
        <v>20000</v>
      </c>
      <c r="D829" s="128">
        <v>0</v>
      </c>
      <c r="E829" s="128">
        <v>20000</v>
      </c>
    </row>
    <row r="830" spans="1:5">
      <c r="A830" s="129" t="s">
        <v>42</v>
      </c>
      <c r="B830" s="130" t="s">
        <v>43</v>
      </c>
      <c r="C830" s="131">
        <v>16225</v>
      </c>
      <c r="D830" s="131">
        <v>0</v>
      </c>
      <c r="E830" s="131">
        <v>16225</v>
      </c>
    </row>
    <row r="831" spans="1:5">
      <c r="A831" s="129" t="s">
        <v>44</v>
      </c>
      <c r="B831" s="130" t="s">
        <v>45</v>
      </c>
      <c r="C831" s="131">
        <v>3775</v>
      </c>
      <c r="D831" s="131">
        <v>0</v>
      </c>
      <c r="E831" s="131">
        <v>3775</v>
      </c>
    </row>
    <row r="832" spans="1:5">
      <c r="A832" s="123" t="s">
        <v>415</v>
      </c>
      <c r="B832" s="124" t="s">
        <v>416</v>
      </c>
      <c r="C832" s="125">
        <v>3400</v>
      </c>
      <c r="D832" s="125">
        <v>0</v>
      </c>
      <c r="E832" s="125">
        <v>3400</v>
      </c>
    </row>
    <row r="833" spans="1:5" ht="21">
      <c r="A833" s="126" t="s">
        <v>306</v>
      </c>
      <c r="B833" s="127" t="s">
        <v>307</v>
      </c>
      <c r="C833" s="128">
        <v>3400</v>
      </c>
      <c r="D833" s="128">
        <v>0</v>
      </c>
      <c r="E833" s="128">
        <v>3400</v>
      </c>
    </row>
    <row r="834" spans="1:5">
      <c r="A834" s="129" t="s">
        <v>42</v>
      </c>
      <c r="B834" s="130" t="s">
        <v>43</v>
      </c>
      <c r="C834" s="131">
        <v>3400</v>
      </c>
      <c r="D834" s="131">
        <v>0</v>
      </c>
      <c r="E834" s="131">
        <v>3400</v>
      </c>
    </row>
    <row r="835" spans="1:5">
      <c r="A835" s="120" t="s">
        <v>697</v>
      </c>
      <c r="B835" s="121" t="s">
        <v>417</v>
      </c>
      <c r="C835" s="122">
        <v>280000</v>
      </c>
      <c r="D835" s="122">
        <v>46388</v>
      </c>
      <c r="E835" s="122">
        <v>326388</v>
      </c>
    </row>
    <row r="836" spans="1:5">
      <c r="A836" s="123" t="s">
        <v>249</v>
      </c>
      <c r="B836" s="124" t="s">
        <v>250</v>
      </c>
      <c r="C836" s="125">
        <v>30000</v>
      </c>
      <c r="D836" s="125">
        <v>46388</v>
      </c>
      <c r="E836" s="125">
        <v>76388</v>
      </c>
    </row>
    <row r="837" spans="1:5" ht="21">
      <c r="A837" s="126" t="s">
        <v>306</v>
      </c>
      <c r="B837" s="127" t="s">
        <v>307</v>
      </c>
      <c r="C837" s="128">
        <v>30000</v>
      </c>
      <c r="D837" s="128">
        <v>46388</v>
      </c>
      <c r="E837" s="128">
        <v>76388</v>
      </c>
    </row>
    <row r="838" spans="1:5">
      <c r="A838" s="129" t="s">
        <v>33</v>
      </c>
      <c r="B838" s="130" t="s">
        <v>34</v>
      </c>
      <c r="C838" s="131">
        <v>0</v>
      </c>
      <c r="D838" s="131">
        <v>30650</v>
      </c>
      <c r="E838" s="131">
        <v>30650</v>
      </c>
    </row>
    <row r="839" spans="1:5">
      <c r="A839" s="129" t="s">
        <v>35</v>
      </c>
      <c r="B839" s="130" t="s">
        <v>36</v>
      </c>
      <c r="C839" s="131">
        <v>0</v>
      </c>
      <c r="D839" s="131">
        <v>1250</v>
      </c>
      <c r="E839" s="131">
        <v>1250</v>
      </c>
    </row>
    <row r="840" spans="1:5">
      <c r="A840" s="129" t="s">
        <v>37</v>
      </c>
      <c r="B840" s="130" t="s">
        <v>38</v>
      </c>
      <c r="C840" s="131">
        <v>0</v>
      </c>
      <c r="D840" s="131">
        <v>4540</v>
      </c>
      <c r="E840" s="131">
        <v>4540</v>
      </c>
    </row>
    <row r="841" spans="1:5">
      <c r="A841" s="129" t="s">
        <v>40</v>
      </c>
      <c r="B841" s="130" t="s">
        <v>41</v>
      </c>
      <c r="C841" s="131">
        <v>0</v>
      </c>
      <c r="D841" s="131">
        <v>3450</v>
      </c>
      <c r="E841" s="131">
        <v>3450</v>
      </c>
    </row>
    <row r="842" spans="1:5">
      <c r="A842" s="129" t="s">
        <v>42</v>
      </c>
      <c r="B842" s="130" t="s">
        <v>43</v>
      </c>
      <c r="C842" s="131">
        <v>30000</v>
      </c>
      <c r="D842" s="131">
        <v>6000</v>
      </c>
      <c r="E842" s="131">
        <v>36000</v>
      </c>
    </row>
    <row r="843" spans="1:5">
      <c r="A843" s="129" t="s">
        <v>44</v>
      </c>
      <c r="B843" s="130" t="s">
        <v>45</v>
      </c>
      <c r="C843" s="131">
        <v>0</v>
      </c>
      <c r="D843" s="131">
        <v>498</v>
      </c>
      <c r="E843" s="131">
        <v>498</v>
      </c>
    </row>
    <row r="844" spans="1:5">
      <c r="A844" s="123" t="s">
        <v>418</v>
      </c>
      <c r="B844" s="124" t="s">
        <v>419</v>
      </c>
      <c r="C844" s="125">
        <v>250000</v>
      </c>
      <c r="D844" s="125">
        <v>0</v>
      </c>
      <c r="E844" s="125">
        <v>250000</v>
      </c>
    </row>
    <row r="845" spans="1:5" ht="21">
      <c r="A845" s="126" t="s">
        <v>306</v>
      </c>
      <c r="B845" s="127" t="s">
        <v>307</v>
      </c>
      <c r="C845" s="128">
        <v>250000</v>
      </c>
      <c r="D845" s="128">
        <v>0</v>
      </c>
      <c r="E845" s="128">
        <v>250000</v>
      </c>
    </row>
    <row r="846" spans="1:5">
      <c r="A846" s="129" t="s">
        <v>42</v>
      </c>
      <c r="B846" s="130" t="s">
        <v>43</v>
      </c>
      <c r="C846" s="131">
        <v>250000</v>
      </c>
      <c r="D846" s="131">
        <v>0</v>
      </c>
      <c r="E846" s="131">
        <v>250000</v>
      </c>
    </row>
    <row r="847" spans="1:5">
      <c r="A847" s="123" t="s">
        <v>415</v>
      </c>
      <c r="B847" s="124" t="s">
        <v>416</v>
      </c>
      <c r="C847" s="125">
        <v>0</v>
      </c>
      <c r="D847" s="125">
        <v>0</v>
      </c>
      <c r="E847" s="125">
        <v>0</v>
      </c>
    </row>
    <row r="848" spans="1:5" ht="21">
      <c r="A848" s="126" t="s">
        <v>306</v>
      </c>
      <c r="B848" s="127" t="s">
        <v>307</v>
      </c>
      <c r="C848" s="128">
        <v>0</v>
      </c>
      <c r="D848" s="128">
        <v>0</v>
      </c>
      <c r="E848" s="128">
        <v>0</v>
      </c>
    </row>
    <row r="849" spans="1:5">
      <c r="A849" s="129" t="s">
        <v>42</v>
      </c>
      <c r="B849" s="130" t="s">
        <v>43</v>
      </c>
      <c r="C849" s="131">
        <v>0</v>
      </c>
      <c r="D849" s="131">
        <v>0</v>
      </c>
      <c r="E849" s="131">
        <v>0</v>
      </c>
    </row>
    <row r="850" spans="1:5">
      <c r="A850" s="120" t="s">
        <v>698</v>
      </c>
      <c r="B850" s="121" t="s">
        <v>421</v>
      </c>
      <c r="C850" s="122">
        <v>76094</v>
      </c>
      <c r="D850" s="122">
        <v>16635</v>
      </c>
      <c r="E850" s="122">
        <v>92729</v>
      </c>
    </row>
    <row r="851" spans="1:5">
      <c r="A851" s="123" t="s">
        <v>249</v>
      </c>
      <c r="B851" s="124" t="s">
        <v>250</v>
      </c>
      <c r="C851" s="125">
        <v>25950</v>
      </c>
      <c r="D851" s="125">
        <v>0</v>
      </c>
      <c r="E851" s="125">
        <v>25950</v>
      </c>
    </row>
    <row r="852" spans="1:5" ht="21">
      <c r="A852" s="126" t="s">
        <v>306</v>
      </c>
      <c r="B852" s="127" t="s">
        <v>307</v>
      </c>
      <c r="C852" s="128">
        <v>25950</v>
      </c>
      <c r="D852" s="128">
        <v>0</v>
      </c>
      <c r="E852" s="128">
        <v>25950</v>
      </c>
    </row>
    <row r="853" spans="1:5">
      <c r="A853" s="129" t="s">
        <v>48</v>
      </c>
      <c r="B853" s="130" t="s">
        <v>49</v>
      </c>
      <c r="C853" s="131">
        <v>18850</v>
      </c>
      <c r="D853" s="131">
        <v>0</v>
      </c>
      <c r="E853" s="131">
        <v>18850</v>
      </c>
    </row>
    <row r="854" spans="1:5">
      <c r="A854" s="129" t="s">
        <v>66</v>
      </c>
      <c r="B854" s="130" t="s">
        <v>67</v>
      </c>
      <c r="C854" s="131">
        <v>7100</v>
      </c>
      <c r="D854" s="131">
        <v>0</v>
      </c>
      <c r="E854" s="131">
        <v>7100</v>
      </c>
    </row>
    <row r="855" spans="1:5">
      <c r="A855" s="123" t="s">
        <v>418</v>
      </c>
      <c r="B855" s="124" t="s">
        <v>419</v>
      </c>
      <c r="C855" s="125">
        <v>23000</v>
      </c>
      <c r="D855" s="125">
        <v>16635</v>
      </c>
      <c r="E855" s="125">
        <v>39635</v>
      </c>
    </row>
    <row r="856" spans="1:5" ht="21">
      <c r="A856" s="126" t="s">
        <v>306</v>
      </c>
      <c r="B856" s="127" t="s">
        <v>307</v>
      </c>
      <c r="C856" s="128">
        <v>23000</v>
      </c>
      <c r="D856" s="128">
        <v>16635</v>
      </c>
      <c r="E856" s="128">
        <v>39635</v>
      </c>
    </row>
    <row r="857" spans="1:5">
      <c r="A857" s="129" t="s">
        <v>44</v>
      </c>
      <c r="B857" s="130" t="s">
        <v>45</v>
      </c>
      <c r="C857" s="131">
        <v>15000</v>
      </c>
      <c r="D857" s="131">
        <v>14635</v>
      </c>
      <c r="E857" s="131">
        <v>29635</v>
      </c>
    </row>
    <row r="858" spans="1:5">
      <c r="A858" s="129" t="s">
        <v>48</v>
      </c>
      <c r="B858" s="130" t="s">
        <v>49</v>
      </c>
      <c r="C858" s="131">
        <v>8000</v>
      </c>
      <c r="D858" s="131">
        <v>2000</v>
      </c>
      <c r="E858" s="131">
        <v>10000</v>
      </c>
    </row>
    <row r="859" spans="1:5">
      <c r="A859" s="123" t="s">
        <v>424</v>
      </c>
      <c r="B859" s="124" t="s">
        <v>425</v>
      </c>
      <c r="C859" s="125">
        <v>23144</v>
      </c>
      <c r="D859" s="125">
        <v>0</v>
      </c>
      <c r="E859" s="125">
        <v>23144</v>
      </c>
    </row>
    <row r="860" spans="1:5" ht="21">
      <c r="A860" s="126" t="s">
        <v>306</v>
      </c>
      <c r="B860" s="127" t="s">
        <v>307</v>
      </c>
      <c r="C860" s="128">
        <v>23144</v>
      </c>
      <c r="D860" s="128">
        <v>0</v>
      </c>
      <c r="E860" s="128">
        <v>23144</v>
      </c>
    </row>
    <row r="861" spans="1:5">
      <c r="A861" s="129" t="s">
        <v>33</v>
      </c>
      <c r="B861" s="130" t="s">
        <v>34</v>
      </c>
      <c r="C861" s="131">
        <v>3300</v>
      </c>
      <c r="D861" s="131">
        <v>0</v>
      </c>
      <c r="E861" s="131">
        <v>3300</v>
      </c>
    </row>
    <row r="862" spans="1:5">
      <c r="A862" s="129" t="s">
        <v>35</v>
      </c>
      <c r="B862" s="130" t="s">
        <v>36</v>
      </c>
      <c r="C862" s="131">
        <v>11931</v>
      </c>
      <c r="D862" s="131">
        <v>0</v>
      </c>
      <c r="E862" s="131">
        <v>11931</v>
      </c>
    </row>
    <row r="863" spans="1:5">
      <c r="A863" s="129" t="s">
        <v>37</v>
      </c>
      <c r="B863" s="130" t="s">
        <v>38</v>
      </c>
      <c r="C863" s="131">
        <v>588</v>
      </c>
      <c r="D863" s="131">
        <v>0</v>
      </c>
      <c r="E863" s="131">
        <v>588</v>
      </c>
    </row>
    <row r="864" spans="1:5">
      <c r="A864" s="129" t="s">
        <v>48</v>
      </c>
      <c r="B864" s="130" t="s">
        <v>49</v>
      </c>
      <c r="C864" s="131">
        <v>6095</v>
      </c>
      <c r="D864" s="131">
        <v>0</v>
      </c>
      <c r="E864" s="131">
        <v>6095</v>
      </c>
    </row>
    <row r="865" spans="1:5">
      <c r="A865" s="129" t="s">
        <v>53</v>
      </c>
      <c r="B865" s="130" t="s">
        <v>54</v>
      </c>
      <c r="C865" s="131">
        <v>1230</v>
      </c>
      <c r="D865" s="131">
        <v>0</v>
      </c>
      <c r="E865" s="131">
        <v>1230</v>
      </c>
    </row>
    <row r="866" spans="1:5">
      <c r="A866" s="123" t="s">
        <v>415</v>
      </c>
      <c r="B866" s="124" t="s">
        <v>416</v>
      </c>
      <c r="C866" s="125">
        <v>2000</v>
      </c>
      <c r="D866" s="125">
        <v>0</v>
      </c>
      <c r="E866" s="125">
        <v>2000</v>
      </c>
    </row>
    <row r="867" spans="1:5" ht="21">
      <c r="A867" s="126" t="s">
        <v>306</v>
      </c>
      <c r="B867" s="127" t="s">
        <v>307</v>
      </c>
      <c r="C867" s="128">
        <v>2000</v>
      </c>
      <c r="D867" s="128">
        <v>0</v>
      </c>
      <c r="E867" s="128">
        <v>2000</v>
      </c>
    </row>
    <row r="868" spans="1:5">
      <c r="A868" s="129" t="s">
        <v>91</v>
      </c>
      <c r="B868" s="130" t="s">
        <v>92</v>
      </c>
      <c r="C868" s="131">
        <v>2000</v>
      </c>
      <c r="D868" s="131">
        <v>0</v>
      </c>
      <c r="E868" s="131">
        <v>2000</v>
      </c>
    </row>
    <row r="869" spans="1:5">
      <c r="A869" s="123" t="s">
        <v>412</v>
      </c>
      <c r="B869" s="124" t="s">
        <v>413</v>
      </c>
      <c r="C869" s="125">
        <v>2000</v>
      </c>
      <c r="D869" s="125">
        <v>0</v>
      </c>
      <c r="E869" s="125">
        <v>2000</v>
      </c>
    </row>
    <row r="870" spans="1:5" ht="21">
      <c r="A870" s="126" t="s">
        <v>306</v>
      </c>
      <c r="B870" s="127" t="s">
        <v>307</v>
      </c>
      <c r="C870" s="128">
        <v>2000</v>
      </c>
      <c r="D870" s="128">
        <v>0</v>
      </c>
      <c r="E870" s="128">
        <v>2000</v>
      </c>
    </row>
    <row r="871" spans="1:5">
      <c r="A871" s="129" t="s">
        <v>44</v>
      </c>
      <c r="B871" s="130" t="s">
        <v>45</v>
      </c>
      <c r="C871" s="131">
        <v>2000</v>
      </c>
      <c r="D871" s="131">
        <v>0</v>
      </c>
      <c r="E871" s="131">
        <v>2000</v>
      </c>
    </row>
    <row r="872" spans="1:5" ht="21">
      <c r="A872" s="120" t="s">
        <v>699</v>
      </c>
      <c r="B872" s="121" t="s">
        <v>700</v>
      </c>
      <c r="C872" s="122">
        <v>0</v>
      </c>
      <c r="D872" s="122">
        <v>22484</v>
      </c>
      <c r="E872" s="122">
        <v>22484</v>
      </c>
    </row>
    <row r="873" spans="1:5">
      <c r="A873" s="123" t="s">
        <v>701</v>
      </c>
      <c r="B873" s="124" t="s">
        <v>702</v>
      </c>
      <c r="C873" s="125">
        <v>0</v>
      </c>
      <c r="D873" s="125">
        <v>22484</v>
      </c>
      <c r="E873" s="125">
        <v>22484</v>
      </c>
    </row>
    <row r="874" spans="1:5" ht="21">
      <c r="A874" s="126" t="s">
        <v>333</v>
      </c>
      <c r="B874" s="127" t="s">
        <v>334</v>
      </c>
      <c r="C874" s="128">
        <v>0</v>
      </c>
      <c r="D874" s="128">
        <v>22484</v>
      </c>
      <c r="E874" s="128">
        <v>22484</v>
      </c>
    </row>
    <row r="875" spans="1:5">
      <c r="A875" s="129" t="s">
        <v>42</v>
      </c>
      <c r="B875" s="130" t="s">
        <v>43</v>
      </c>
      <c r="C875" s="131">
        <v>0</v>
      </c>
      <c r="D875" s="131">
        <v>22484</v>
      </c>
      <c r="E875" s="131">
        <v>22484</v>
      </c>
    </row>
    <row r="876" spans="1:5" ht="21">
      <c r="A876" s="120" t="s">
        <v>692</v>
      </c>
      <c r="B876" s="121" t="s">
        <v>407</v>
      </c>
      <c r="C876" s="122">
        <v>0</v>
      </c>
      <c r="D876" s="122">
        <v>65326</v>
      </c>
      <c r="E876" s="122">
        <v>65326</v>
      </c>
    </row>
    <row r="877" spans="1:5">
      <c r="A877" s="123" t="s">
        <v>271</v>
      </c>
      <c r="B877" s="124" t="s">
        <v>272</v>
      </c>
      <c r="C877" s="125">
        <v>0</v>
      </c>
      <c r="D877" s="125">
        <v>65326</v>
      </c>
      <c r="E877" s="125">
        <v>65326</v>
      </c>
    </row>
    <row r="878" spans="1:5" ht="21">
      <c r="A878" s="126" t="s">
        <v>306</v>
      </c>
      <c r="B878" s="127" t="s">
        <v>307</v>
      </c>
      <c r="C878" s="128">
        <v>0</v>
      </c>
      <c r="D878" s="128">
        <v>65326</v>
      </c>
      <c r="E878" s="128">
        <v>65326</v>
      </c>
    </row>
    <row r="879" spans="1:5">
      <c r="A879" s="129" t="s">
        <v>33</v>
      </c>
      <c r="B879" s="130" t="s">
        <v>34</v>
      </c>
      <c r="C879" s="131">
        <v>0</v>
      </c>
      <c r="D879" s="131">
        <v>52300</v>
      </c>
      <c r="E879" s="131">
        <v>52300</v>
      </c>
    </row>
    <row r="880" spans="1:5">
      <c r="A880" s="129" t="s">
        <v>37</v>
      </c>
      <c r="B880" s="130" t="s">
        <v>38</v>
      </c>
      <c r="C880" s="131">
        <v>0</v>
      </c>
      <c r="D880" s="131">
        <v>7937</v>
      </c>
      <c r="E880" s="131">
        <v>7937</v>
      </c>
    </row>
    <row r="881" spans="1:5">
      <c r="A881" s="129" t="s">
        <v>40</v>
      </c>
      <c r="B881" s="130" t="s">
        <v>41</v>
      </c>
      <c r="C881" s="131">
        <v>0</v>
      </c>
      <c r="D881" s="131">
        <v>5089</v>
      </c>
      <c r="E881" s="131">
        <v>5089</v>
      </c>
    </row>
    <row r="882" spans="1:5">
      <c r="A882" s="129" t="s">
        <v>44</v>
      </c>
      <c r="B882" s="130" t="s">
        <v>45</v>
      </c>
      <c r="C882" s="131">
        <v>0</v>
      </c>
      <c r="D882" s="131">
        <v>0</v>
      </c>
      <c r="E882" s="131">
        <v>0</v>
      </c>
    </row>
    <row r="883" spans="1:5" ht="21">
      <c r="A883" s="120" t="s">
        <v>704</v>
      </c>
      <c r="B883" s="121" t="s">
        <v>705</v>
      </c>
      <c r="C883" s="122">
        <v>0</v>
      </c>
      <c r="D883" s="122">
        <v>0</v>
      </c>
      <c r="E883" s="122">
        <v>0</v>
      </c>
    </row>
    <row r="884" spans="1:5">
      <c r="A884" s="123" t="s">
        <v>249</v>
      </c>
      <c r="B884" s="124" t="s">
        <v>250</v>
      </c>
      <c r="C884" s="125">
        <v>0</v>
      </c>
      <c r="D884" s="125">
        <v>0</v>
      </c>
      <c r="E884" s="125">
        <v>0</v>
      </c>
    </row>
    <row r="885" spans="1:5" ht="21">
      <c r="A885" s="126" t="s">
        <v>333</v>
      </c>
      <c r="B885" s="127" t="s">
        <v>334</v>
      </c>
      <c r="C885" s="128">
        <v>0</v>
      </c>
      <c r="D885" s="128">
        <v>0</v>
      </c>
      <c r="E885" s="128">
        <v>0</v>
      </c>
    </row>
    <row r="886" spans="1:5">
      <c r="A886" s="129" t="s">
        <v>33</v>
      </c>
      <c r="B886" s="130" t="s">
        <v>34</v>
      </c>
      <c r="C886" s="131">
        <v>0</v>
      </c>
      <c r="D886" s="131">
        <v>0</v>
      </c>
      <c r="E886" s="131">
        <v>0</v>
      </c>
    </row>
    <row r="887" spans="1:5">
      <c r="A887" s="129" t="s">
        <v>37</v>
      </c>
      <c r="B887" s="130" t="s">
        <v>38</v>
      </c>
      <c r="C887" s="131">
        <v>0</v>
      </c>
      <c r="D887" s="131">
        <v>0</v>
      </c>
      <c r="E887" s="131">
        <v>0</v>
      </c>
    </row>
    <row r="888" spans="1:5">
      <c r="A888" s="129" t="s">
        <v>40</v>
      </c>
      <c r="B888" s="130" t="s">
        <v>41</v>
      </c>
      <c r="C888" s="131">
        <v>0</v>
      </c>
      <c r="D888" s="131">
        <v>0</v>
      </c>
      <c r="E888" s="131">
        <v>0</v>
      </c>
    </row>
    <row r="889" spans="1:5">
      <c r="A889" s="129" t="s">
        <v>44</v>
      </c>
      <c r="B889" s="130" t="s">
        <v>45</v>
      </c>
      <c r="C889" s="131">
        <v>0</v>
      </c>
      <c r="D889" s="131">
        <v>0</v>
      </c>
      <c r="E889" s="131">
        <v>0</v>
      </c>
    </row>
    <row r="890" spans="1:5">
      <c r="A890" s="129" t="s">
        <v>48</v>
      </c>
      <c r="B890" s="130" t="s">
        <v>49</v>
      </c>
      <c r="C890" s="131">
        <v>0</v>
      </c>
      <c r="D890" s="131">
        <v>0</v>
      </c>
      <c r="E890" s="131">
        <v>0</v>
      </c>
    </row>
    <row r="891" spans="1:5" ht="21">
      <c r="A891" s="120" t="s">
        <v>693</v>
      </c>
      <c r="B891" s="121" t="s">
        <v>694</v>
      </c>
      <c r="C891" s="122">
        <v>0</v>
      </c>
      <c r="D891" s="122">
        <v>24881</v>
      </c>
      <c r="E891" s="122">
        <v>24881</v>
      </c>
    </row>
    <row r="892" spans="1:5">
      <c r="A892" s="123" t="s">
        <v>249</v>
      </c>
      <c r="B892" s="124" t="s">
        <v>250</v>
      </c>
      <c r="C892" s="125">
        <v>0</v>
      </c>
      <c r="D892" s="125">
        <v>1650</v>
      </c>
      <c r="E892" s="125">
        <v>1650</v>
      </c>
    </row>
    <row r="893" spans="1:5" ht="21">
      <c r="A893" s="126" t="s">
        <v>333</v>
      </c>
      <c r="B893" s="127" t="s">
        <v>334</v>
      </c>
      <c r="C893" s="128">
        <v>0</v>
      </c>
      <c r="D893" s="128">
        <v>1650</v>
      </c>
      <c r="E893" s="128">
        <v>1650</v>
      </c>
    </row>
    <row r="894" spans="1:5">
      <c r="A894" s="129" t="s">
        <v>35</v>
      </c>
      <c r="B894" s="130" t="s">
        <v>36</v>
      </c>
      <c r="C894" s="131">
        <v>0</v>
      </c>
      <c r="D894" s="131">
        <v>1250</v>
      </c>
      <c r="E894" s="131">
        <v>1250</v>
      </c>
    </row>
    <row r="895" spans="1:5">
      <c r="A895" s="129" t="s">
        <v>44</v>
      </c>
      <c r="B895" s="130" t="s">
        <v>45</v>
      </c>
      <c r="C895" s="131">
        <v>0</v>
      </c>
      <c r="D895" s="131">
        <v>400</v>
      </c>
      <c r="E895" s="131">
        <v>400</v>
      </c>
    </row>
    <row r="896" spans="1:5">
      <c r="A896" s="123" t="s">
        <v>271</v>
      </c>
      <c r="B896" s="124" t="s">
        <v>272</v>
      </c>
      <c r="C896" s="125">
        <v>0</v>
      </c>
      <c r="D896" s="125">
        <v>23231</v>
      </c>
      <c r="E896" s="125">
        <v>23231</v>
      </c>
    </row>
    <row r="897" spans="1:5" ht="21">
      <c r="A897" s="126" t="s">
        <v>333</v>
      </c>
      <c r="B897" s="127" t="s">
        <v>334</v>
      </c>
      <c r="C897" s="128">
        <v>0</v>
      </c>
      <c r="D897" s="128">
        <v>23231</v>
      </c>
      <c r="E897" s="128">
        <v>23231</v>
      </c>
    </row>
    <row r="898" spans="1:5">
      <c r="A898" s="129" t="s">
        <v>33</v>
      </c>
      <c r="B898" s="130" t="s">
        <v>34</v>
      </c>
      <c r="C898" s="131">
        <v>0</v>
      </c>
      <c r="D898" s="131">
        <v>15830</v>
      </c>
      <c r="E898" s="131">
        <v>15830</v>
      </c>
    </row>
    <row r="899" spans="1:5">
      <c r="A899" s="129" t="s">
        <v>35</v>
      </c>
      <c r="B899" s="130" t="s">
        <v>36</v>
      </c>
      <c r="C899" s="131">
        <v>0</v>
      </c>
      <c r="D899" s="131">
        <v>1250</v>
      </c>
      <c r="E899" s="131">
        <v>1250</v>
      </c>
    </row>
    <row r="900" spans="1:5">
      <c r="A900" s="129" t="s">
        <v>37</v>
      </c>
      <c r="B900" s="130" t="s">
        <v>38</v>
      </c>
      <c r="C900" s="131">
        <v>0</v>
      </c>
      <c r="D900" s="131">
        <v>2515</v>
      </c>
      <c r="E900" s="131">
        <v>2515</v>
      </c>
    </row>
    <row r="901" spans="1:5">
      <c r="A901" s="129" t="s">
        <v>40</v>
      </c>
      <c r="B901" s="130" t="s">
        <v>41</v>
      </c>
      <c r="C901" s="131">
        <v>0</v>
      </c>
      <c r="D901" s="131">
        <v>2050</v>
      </c>
      <c r="E901" s="131">
        <v>2050</v>
      </c>
    </row>
    <row r="902" spans="1:5">
      <c r="A902" s="129" t="s">
        <v>44</v>
      </c>
      <c r="B902" s="130" t="s">
        <v>45</v>
      </c>
      <c r="C902" s="131">
        <v>0</v>
      </c>
      <c r="D902" s="131">
        <v>98</v>
      </c>
      <c r="E902" s="131">
        <v>98</v>
      </c>
    </row>
    <row r="903" spans="1:5">
      <c r="A903" s="129" t="s">
        <v>48</v>
      </c>
      <c r="B903" s="130" t="s">
        <v>49</v>
      </c>
      <c r="C903" s="131">
        <v>0</v>
      </c>
      <c r="D903" s="131">
        <v>1488</v>
      </c>
      <c r="E903" s="131">
        <v>1488</v>
      </c>
    </row>
    <row r="904" spans="1:5" ht="21">
      <c r="A904" s="120" t="s">
        <v>706</v>
      </c>
      <c r="B904" s="121" t="s">
        <v>707</v>
      </c>
      <c r="C904" s="122">
        <v>0</v>
      </c>
      <c r="D904" s="122">
        <v>24563</v>
      </c>
      <c r="E904" s="122">
        <v>24563</v>
      </c>
    </row>
    <row r="905" spans="1:5">
      <c r="A905" s="123" t="s">
        <v>249</v>
      </c>
      <c r="B905" s="124" t="s">
        <v>250</v>
      </c>
      <c r="C905" s="125">
        <v>0</v>
      </c>
      <c r="D905" s="125">
        <v>24563</v>
      </c>
      <c r="E905" s="125">
        <v>24563</v>
      </c>
    </row>
    <row r="906" spans="1:5" ht="21">
      <c r="A906" s="126" t="s">
        <v>333</v>
      </c>
      <c r="B906" s="127" t="s">
        <v>334</v>
      </c>
      <c r="C906" s="128">
        <v>0</v>
      </c>
      <c r="D906" s="128">
        <v>24563</v>
      </c>
      <c r="E906" s="128">
        <v>24563</v>
      </c>
    </row>
    <row r="907" spans="1:5">
      <c r="A907" s="129" t="s">
        <v>33</v>
      </c>
      <c r="B907" s="130" t="s">
        <v>34</v>
      </c>
      <c r="C907" s="131">
        <v>0</v>
      </c>
      <c r="D907" s="131">
        <v>16000</v>
      </c>
      <c r="E907" s="131">
        <v>16000</v>
      </c>
    </row>
    <row r="908" spans="1:5">
      <c r="A908" s="129" t="s">
        <v>35</v>
      </c>
      <c r="B908" s="130" t="s">
        <v>36</v>
      </c>
      <c r="C908" s="131">
        <v>0</v>
      </c>
      <c r="D908" s="131">
        <v>3500</v>
      </c>
      <c r="E908" s="131">
        <v>3500</v>
      </c>
    </row>
    <row r="909" spans="1:5">
      <c r="A909" s="129" t="s">
        <v>37</v>
      </c>
      <c r="B909" s="130" t="s">
        <v>38</v>
      </c>
      <c r="C909" s="131">
        <v>0</v>
      </c>
      <c r="D909" s="131">
        <v>2515</v>
      </c>
      <c r="E909" s="131">
        <v>2515</v>
      </c>
    </row>
    <row r="910" spans="1:5">
      <c r="A910" s="129" t="s">
        <v>40</v>
      </c>
      <c r="B910" s="130" t="s">
        <v>41</v>
      </c>
      <c r="C910" s="131">
        <v>0</v>
      </c>
      <c r="D910" s="131">
        <v>2050</v>
      </c>
      <c r="E910" s="131">
        <v>2050</v>
      </c>
    </row>
    <row r="911" spans="1:5">
      <c r="A911" s="129" t="s">
        <v>44</v>
      </c>
      <c r="B911" s="130" t="s">
        <v>45</v>
      </c>
      <c r="C911" s="131">
        <v>0</v>
      </c>
      <c r="D911" s="131">
        <v>498</v>
      </c>
      <c r="E911" s="131">
        <v>498</v>
      </c>
    </row>
    <row r="912" spans="1:5" ht="21">
      <c r="A912" s="120" t="s">
        <v>703</v>
      </c>
      <c r="B912" s="121" t="s">
        <v>426</v>
      </c>
      <c r="C912" s="122">
        <v>28947</v>
      </c>
      <c r="D912" s="122">
        <v>0</v>
      </c>
      <c r="E912" s="122">
        <v>28947</v>
      </c>
    </row>
    <row r="913" spans="1:5">
      <c r="A913" s="123" t="s">
        <v>418</v>
      </c>
      <c r="B913" s="124" t="s">
        <v>419</v>
      </c>
      <c r="C913" s="125">
        <v>0</v>
      </c>
      <c r="D913" s="125">
        <v>0</v>
      </c>
      <c r="E913" s="125">
        <v>0</v>
      </c>
    </row>
    <row r="914" spans="1:5" ht="21">
      <c r="A914" s="126" t="s">
        <v>306</v>
      </c>
      <c r="B914" s="127" t="s">
        <v>307</v>
      </c>
      <c r="C914" s="128">
        <v>0</v>
      </c>
      <c r="D914" s="128">
        <v>0</v>
      </c>
      <c r="E914" s="128">
        <v>0</v>
      </c>
    </row>
    <row r="915" spans="1:5">
      <c r="A915" s="129" t="s">
        <v>46</v>
      </c>
      <c r="B915" s="130" t="s">
        <v>47</v>
      </c>
      <c r="C915" s="131">
        <v>0</v>
      </c>
      <c r="D915" s="131">
        <v>0</v>
      </c>
      <c r="E915" s="131">
        <v>0</v>
      </c>
    </row>
    <row r="916" spans="1:5">
      <c r="A916" s="123" t="s">
        <v>424</v>
      </c>
      <c r="B916" s="124" t="s">
        <v>425</v>
      </c>
      <c r="C916" s="125">
        <v>28947</v>
      </c>
      <c r="D916" s="125">
        <v>0</v>
      </c>
      <c r="E916" s="125">
        <v>28947</v>
      </c>
    </row>
    <row r="917" spans="1:5" ht="21">
      <c r="A917" s="126" t="s">
        <v>306</v>
      </c>
      <c r="B917" s="127" t="s">
        <v>307</v>
      </c>
      <c r="C917" s="128">
        <v>28947</v>
      </c>
      <c r="D917" s="128">
        <v>0</v>
      </c>
      <c r="E917" s="128">
        <v>28947</v>
      </c>
    </row>
    <row r="918" spans="1:5">
      <c r="A918" s="129" t="s">
        <v>46</v>
      </c>
      <c r="B918" s="130" t="s">
        <v>47</v>
      </c>
      <c r="C918" s="131">
        <v>28947</v>
      </c>
      <c r="D918" s="131">
        <v>0</v>
      </c>
      <c r="E918" s="131">
        <v>28947</v>
      </c>
    </row>
    <row r="919" spans="1:5" ht="21">
      <c r="A919" s="132" t="s">
        <v>431</v>
      </c>
      <c r="B919" s="133" t="s">
        <v>432</v>
      </c>
      <c r="C919" s="134">
        <v>2885467</v>
      </c>
      <c r="D919" s="134">
        <v>471732</v>
      </c>
      <c r="E919" s="134">
        <v>3357199</v>
      </c>
    </row>
    <row r="920" spans="1:5">
      <c r="A920" s="117" t="s">
        <v>433</v>
      </c>
      <c r="B920" s="118" t="s">
        <v>401</v>
      </c>
      <c r="C920" s="119">
        <v>1044122</v>
      </c>
      <c r="D920" s="119">
        <v>9000</v>
      </c>
      <c r="E920" s="119">
        <v>1053122</v>
      </c>
    </row>
    <row r="921" spans="1:5">
      <c r="A921" s="120" t="s">
        <v>695</v>
      </c>
      <c r="B921" s="121" t="s">
        <v>39</v>
      </c>
      <c r="C921" s="122">
        <v>981000</v>
      </c>
      <c r="D921" s="122">
        <v>4000</v>
      </c>
      <c r="E921" s="122">
        <v>985000</v>
      </c>
    </row>
    <row r="922" spans="1:5">
      <c r="A922" s="123" t="s">
        <v>249</v>
      </c>
      <c r="B922" s="124" t="s">
        <v>250</v>
      </c>
      <c r="C922" s="125">
        <v>110000</v>
      </c>
      <c r="D922" s="125">
        <v>4000</v>
      </c>
      <c r="E922" s="125">
        <v>114000</v>
      </c>
    </row>
    <row r="923" spans="1:5" ht="21">
      <c r="A923" s="126" t="s">
        <v>306</v>
      </c>
      <c r="B923" s="127" t="s">
        <v>307</v>
      </c>
      <c r="C923" s="128">
        <v>110000</v>
      </c>
      <c r="D923" s="128">
        <v>4000</v>
      </c>
      <c r="E923" s="128">
        <v>114000</v>
      </c>
    </row>
    <row r="924" spans="1:5">
      <c r="A924" s="129" t="s">
        <v>44</v>
      </c>
      <c r="B924" s="130" t="s">
        <v>45</v>
      </c>
      <c r="C924" s="131">
        <v>100000</v>
      </c>
      <c r="D924" s="131">
        <v>1000</v>
      </c>
      <c r="E924" s="131">
        <v>101000</v>
      </c>
    </row>
    <row r="925" spans="1:5">
      <c r="A925" s="129" t="s">
        <v>66</v>
      </c>
      <c r="B925" s="130" t="s">
        <v>67</v>
      </c>
      <c r="C925" s="131">
        <v>10000</v>
      </c>
      <c r="D925" s="131">
        <v>3000</v>
      </c>
      <c r="E925" s="131">
        <v>13000</v>
      </c>
    </row>
    <row r="926" spans="1:5">
      <c r="A926" s="123" t="s">
        <v>269</v>
      </c>
      <c r="B926" s="124" t="s">
        <v>270</v>
      </c>
      <c r="C926" s="125">
        <v>871000</v>
      </c>
      <c r="D926" s="125">
        <v>0</v>
      </c>
      <c r="E926" s="125">
        <v>871000</v>
      </c>
    </row>
    <row r="927" spans="1:5" ht="21">
      <c r="A927" s="126" t="s">
        <v>306</v>
      </c>
      <c r="B927" s="127" t="s">
        <v>307</v>
      </c>
      <c r="C927" s="128">
        <v>871000</v>
      </c>
      <c r="D927" s="128">
        <v>0</v>
      </c>
      <c r="E927" s="128">
        <v>871000</v>
      </c>
    </row>
    <row r="928" spans="1:5">
      <c r="A928" s="129" t="s">
        <v>40</v>
      </c>
      <c r="B928" s="130" t="s">
        <v>41</v>
      </c>
      <c r="C928" s="131">
        <v>63000</v>
      </c>
      <c r="D928" s="131">
        <v>6601</v>
      </c>
      <c r="E928" s="131">
        <v>69601</v>
      </c>
    </row>
    <row r="929" spans="1:5">
      <c r="A929" s="129" t="s">
        <v>42</v>
      </c>
      <c r="B929" s="130" t="s">
        <v>43</v>
      </c>
      <c r="C929" s="131">
        <v>256500</v>
      </c>
      <c r="D929" s="131">
        <v>-7110</v>
      </c>
      <c r="E929" s="131">
        <v>249390</v>
      </c>
    </row>
    <row r="930" spans="1:5">
      <c r="A930" s="129" t="s">
        <v>44</v>
      </c>
      <c r="B930" s="130" t="s">
        <v>45</v>
      </c>
      <c r="C930" s="131">
        <v>517600</v>
      </c>
      <c r="D930" s="131">
        <v>150</v>
      </c>
      <c r="E930" s="131">
        <v>517750</v>
      </c>
    </row>
    <row r="931" spans="1:5">
      <c r="A931" s="129" t="s">
        <v>48</v>
      </c>
      <c r="B931" s="130" t="s">
        <v>49</v>
      </c>
      <c r="C931" s="131">
        <v>25900</v>
      </c>
      <c r="D931" s="131">
        <v>2559</v>
      </c>
      <c r="E931" s="131">
        <v>28459</v>
      </c>
    </row>
    <row r="932" spans="1:5">
      <c r="A932" s="129" t="s">
        <v>53</v>
      </c>
      <c r="B932" s="130" t="s">
        <v>54</v>
      </c>
      <c r="C932" s="131">
        <v>8000</v>
      </c>
      <c r="D932" s="131">
        <v>-2200</v>
      </c>
      <c r="E932" s="131">
        <v>5800</v>
      </c>
    </row>
    <row r="933" spans="1:5" ht="21">
      <c r="A933" s="120" t="s">
        <v>690</v>
      </c>
      <c r="B933" s="121" t="s">
        <v>403</v>
      </c>
      <c r="C933" s="122">
        <v>63122</v>
      </c>
      <c r="D933" s="122">
        <v>5000</v>
      </c>
      <c r="E933" s="122">
        <v>68122</v>
      </c>
    </row>
    <row r="934" spans="1:5">
      <c r="A934" s="123" t="s">
        <v>249</v>
      </c>
      <c r="B934" s="124" t="s">
        <v>250</v>
      </c>
      <c r="C934" s="125">
        <v>35000</v>
      </c>
      <c r="D934" s="125">
        <v>0</v>
      </c>
      <c r="E934" s="125">
        <v>35000</v>
      </c>
    </row>
    <row r="935" spans="1:5" ht="21">
      <c r="A935" s="126" t="s">
        <v>306</v>
      </c>
      <c r="B935" s="127" t="s">
        <v>307</v>
      </c>
      <c r="C935" s="128">
        <v>35000</v>
      </c>
      <c r="D935" s="128">
        <v>0</v>
      </c>
      <c r="E935" s="128">
        <v>35000</v>
      </c>
    </row>
    <row r="936" spans="1:5">
      <c r="A936" s="129" t="s">
        <v>44</v>
      </c>
      <c r="B936" s="130" t="s">
        <v>45</v>
      </c>
      <c r="C936" s="131">
        <v>10000</v>
      </c>
      <c r="D936" s="131">
        <v>0</v>
      </c>
      <c r="E936" s="131">
        <v>10000</v>
      </c>
    </row>
    <row r="937" spans="1:5">
      <c r="A937" s="129" t="s">
        <v>87</v>
      </c>
      <c r="B937" s="130" t="s">
        <v>88</v>
      </c>
      <c r="C937" s="131">
        <v>20000</v>
      </c>
      <c r="D937" s="131">
        <v>0</v>
      </c>
      <c r="E937" s="131">
        <v>20000</v>
      </c>
    </row>
    <row r="938" spans="1:5">
      <c r="A938" s="129" t="s">
        <v>91</v>
      </c>
      <c r="B938" s="130" t="s">
        <v>92</v>
      </c>
      <c r="C938" s="131">
        <v>5000</v>
      </c>
      <c r="D938" s="131">
        <v>0</v>
      </c>
      <c r="E938" s="131">
        <v>5000</v>
      </c>
    </row>
    <row r="939" spans="1:5">
      <c r="A939" s="123" t="s">
        <v>410</v>
      </c>
      <c r="B939" s="124" t="s">
        <v>411</v>
      </c>
      <c r="C939" s="125">
        <v>28122</v>
      </c>
      <c r="D939" s="125">
        <v>5000</v>
      </c>
      <c r="E939" s="125">
        <v>33122</v>
      </c>
    </row>
    <row r="940" spans="1:5" ht="21">
      <c r="A940" s="126" t="s">
        <v>306</v>
      </c>
      <c r="B940" s="127" t="s">
        <v>307</v>
      </c>
      <c r="C940" s="128">
        <v>28122</v>
      </c>
      <c r="D940" s="128">
        <v>5000</v>
      </c>
      <c r="E940" s="128">
        <v>33122</v>
      </c>
    </row>
    <row r="941" spans="1:5">
      <c r="A941" s="129" t="s">
        <v>42</v>
      </c>
      <c r="B941" s="130" t="s">
        <v>43</v>
      </c>
      <c r="C941" s="131">
        <v>0</v>
      </c>
      <c r="D941" s="131">
        <v>5000</v>
      </c>
      <c r="E941" s="131">
        <v>5000</v>
      </c>
    </row>
    <row r="942" spans="1:5">
      <c r="A942" s="129" t="s">
        <v>44</v>
      </c>
      <c r="B942" s="130" t="s">
        <v>45</v>
      </c>
      <c r="C942" s="131">
        <v>8000</v>
      </c>
      <c r="D942" s="131">
        <v>0</v>
      </c>
      <c r="E942" s="131">
        <v>8000</v>
      </c>
    </row>
    <row r="943" spans="1:5">
      <c r="A943" s="129" t="s">
        <v>87</v>
      </c>
      <c r="B943" s="130" t="s">
        <v>88</v>
      </c>
      <c r="C943" s="131">
        <v>20122</v>
      </c>
      <c r="D943" s="131">
        <v>0</v>
      </c>
      <c r="E943" s="131">
        <v>20122</v>
      </c>
    </row>
    <row r="944" spans="1:5">
      <c r="A944" s="117" t="s">
        <v>434</v>
      </c>
      <c r="B944" s="118" t="s">
        <v>406</v>
      </c>
      <c r="C944" s="119">
        <v>1841345</v>
      </c>
      <c r="D944" s="119">
        <v>462732</v>
      </c>
      <c r="E944" s="119">
        <v>2304077</v>
      </c>
    </row>
    <row r="945" spans="1:5">
      <c r="A945" s="120" t="s">
        <v>696</v>
      </c>
      <c r="B945" s="121" t="s">
        <v>414</v>
      </c>
      <c r="C945" s="122">
        <v>63484</v>
      </c>
      <c r="D945" s="122">
        <v>13500</v>
      </c>
      <c r="E945" s="122">
        <v>76984</v>
      </c>
    </row>
    <row r="946" spans="1:5">
      <c r="A946" s="123" t="s">
        <v>249</v>
      </c>
      <c r="B946" s="124" t="s">
        <v>250</v>
      </c>
      <c r="C946" s="125">
        <v>10418</v>
      </c>
      <c r="D946" s="125">
        <v>0</v>
      </c>
      <c r="E946" s="125">
        <v>10418</v>
      </c>
    </row>
    <row r="947" spans="1:5" ht="21">
      <c r="A947" s="126" t="s">
        <v>306</v>
      </c>
      <c r="B947" s="127" t="s">
        <v>307</v>
      </c>
      <c r="C947" s="128">
        <v>10418</v>
      </c>
      <c r="D947" s="128">
        <v>0</v>
      </c>
      <c r="E947" s="128">
        <v>10418</v>
      </c>
    </row>
    <row r="948" spans="1:5">
      <c r="A948" s="129" t="s">
        <v>33</v>
      </c>
      <c r="B948" s="130" t="s">
        <v>34</v>
      </c>
      <c r="C948" s="131">
        <v>3118</v>
      </c>
      <c r="D948" s="131">
        <v>-2000</v>
      </c>
      <c r="E948" s="131">
        <v>1118</v>
      </c>
    </row>
    <row r="949" spans="1:5">
      <c r="A949" s="129" t="s">
        <v>37</v>
      </c>
      <c r="B949" s="130" t="s">
        <v>38</v>
      </c>
      <c r="C949" s="131">
        <v>2300</v>
      </c>
      <c r="D949" s="131">
        <v>0</v>
      </c>
      <c r="E949" s="131">
        <v>2300</v>
      </c>
    </row>
    <row r="950" spans="1:5">
      <c r="A950" s="129" t="s">
        <v>44</v>
      </c>
      <c r="B950" s="130" t="s">
        <v>45</v>
      </c>
      <c r="C950" s="131">
        <v>5000</v>
      </c>
      <c r="D950" s="131">
        <v>2000</v>
      </c>
      <c r="E950" s="131">
        <v>7000</v>
      </c>
    </row>
    <row r="951" spans="1:5">
      <c r="A951" s="123" t="s">
        <v>410</v>
      </c>
      <c r="B951" s="124" t="s">
        <v>411</v>
      </c>
      <c r="C951" s="125">
        <v>5000</v>
      </c>
      <c r="D951" s="125">
        <v>3000</v>
      </c>
      <c r="E951" s="125">
        <v>8000</v>
      </c>
    </row>
    <row r="952" spans="1:5" ht="21">
      <c r="A952" s="126" t="s">
        <v>306</v>
      </c>
      <c r="B952" s="127" t="s">
        <v>307</v>
      </c>
      <c r="C952" s="128">
        <v>5000</v>
      </c>
      <c r="D952" s="128">
        <v>3000</v>
      </c>
      <c r="E952" s="128">
        <v>8000</v>
      </c>
    </row>
    <row r="953" spans="1:5">
      <c r="A953" s="129" t="s">
        <v>42</v>
      </c>
      <c r="B953" s="130" t="s">
        <v>43</v>
      </c>
      <c r="C953" s="131">
        <v>5000</v>
      </c>
      <c r="D953" s="131">
        <v>-5000</v>
      </c>
      <c r="E953" s="131">
        <v>0</v>
      </c>
    </row>
    <row r="954" spans="1:5">
      <c r="A954" s="129" t="s">
        <v>87</v>
      </c>
      <c r="B954" s="130" t="s">
        <v>88</v>
      </c>
      <c r="C954" s="131">
        <v>0</v>
      </c>
      <c r="D954" s="131">
        <v>8000</v>
      </c>
      <c r="E954" s="131">
        <v>8000</v>
      </c>
    </row>
    <row r="955" spans="1:5">
      <c r="A955" s="123" t="s">
        <v>424</v>
      </c>
      <c r="B955" s="124" t="s">
        <v>425</v>
      </c>
      <c r="C955" s="125">
        <v>5000</v>
      </c>
      <c r="D955" s="125">
        <v>3000</v>
      </c>
      <c r="E955" s="125">
        <v>8000</v>
      </c>
    </row>
    <row r="956" spans="1:5" ht="21">
      <c r="A956" s="126" t="s">
        <v>306</v>
      </c>
      <c r="B956" s="127" t="s">
        <v>307</v>
      </c>
      <c r="C956" s="128">
        <v>5000</v>
      </c>
      <c r="D956" s="128">
        <v>3000</v>
      </c>
      <c r="E956" s="128">
        <v>8000</v>
      </c>
    </row>
    <row r="957" spans="1:5">
      <c r="A957" s="129" t="s">
        <v>40</v>
      </c>
      <c r="B957" s="130" t="s">
        <v>41</v>
      </c>
      <c r="C957" s="131">
        <v>500</v>
      </c>
      <c r="D957" s="131">
        <v>0</v>
      </c>
      <c r="E957" s="131">
        <v>500</v>
      </c>
    </row>
    <row r="958" spans="1:5">
      <c r="A958" s="129" t="s">
        <v>42</v>
      </c>
      <c r="B958" s="130" t="s">
        <v>43</v>
      </c>
      <c r="C958" s="131">
        <v>1500</v>
      </c>
      <c r="D958" s="131">
        <v>0</v>
      </c>
      <c r="E958" s="131">
        <v>1500</v>
      </c>
    </row>
    <row r="959" spans="1:5">
      <c r="A959" s="129" t="s">
        <v>44</v>
      </c>
      <c r="B959" s="130" t="s">
        <v>45</v>
      </c>
      <c r="C959" s="131">
        <v>1000</v>
      </c>
      <c r="D959" s="131">
        <v>-1000</v>
      </c>
      <c r="E959" s="131">
        <v>0</v>
      </c>
    </row>
    <row r="960" spans="1:5">
      <c r="A960" s="129" t="s">
        <v>48</v>
      </c>
      <c r="B960" s="130" t="s">
        <v>49</v>
      </c>
      <c r="C960" s="131">
        <v>2000</v>
      </c>
      <c r="D960" s="131">
        <v>4000</v>
      </c>
      <c r="E960" s="131">
        <v>6000</v>
      </c>
    </row>
    <row r="961" spans="1:5">
      <c r="A961" s="123" t="s">
        <v>415</v>
      </c>
      <c r="B961" s="124" t="s">
        <v>416</v>
      </c>
      <c r="C961" s="125">
        <v>43066</v>
      </c>
      <c r="D961" s="125">
        <v>7500</v>
      </c>
      <c r="E961" s="125">
        <v>50566</v>
      </c>
    </row>
    <row r="962" spans="1:5" ht="21">
      <c r="A962" s="126" t="s">
        <v>306</v>
      </c>
      <c r="B962" s="127" t="s">
        <v>307</v>
      </c>
      <c r="C962" s="128">
        <v>43066</v>
      </c>
      <c r="D962" s="128">
        <v>7500</v>
      </c>
      <c r="E962" s="128">
        <v>50566</v>
      </c>
    </row>
    <row r="963" spans="1:5">
      <c r="A963" s="129" t="s">
        <v>33</v>
      </c>
      <c r="B963" s="130" t="s">
        <v>34</v>
      </c>
      <c r="C963" s="131">
        <v>2150</v>
      </c>
      <c r="D963" s="131">
        <v>0</v>
      </c>
      <c r="E963" s="131">
        <v>2150</v>
      </c>
    </row>
    <row r="964" spans="1:5">
      <c r="A964" s="129" t="s">
        <v>37</v>
      </c>
      <c r="B964" s="130" t="s">
        <v>38</v>
      </c>
      <c r="C964" s="131">
        <v>350</v>
      </c>
      <c r="D964" s="131">
        <v>0</v>
      </c>
      <c r="E964" s="131">
        <v>350</v>
      </c>
    </row>
    <row r="965" spans="1:5">
      <c r="A965" s="129" t="s">
        <v>40</v>
      </c>
      <c r="B965" s="130" t="s">
        <v>41</v>
      </c>
      <c r="C965" s="131">
        <v>3000</v>
      </c>
      <c r="D965" s="131">
        <v>7500</v>
      </c>
      <c r="E965" s="131">
        <v>10500</v>
      </c>
    </row>
    <row r="966" spans="1:5">
      <c r="A966" s="129" t="s">
        <v>42</v>
      </c>
      <c r="B966" s="130" t="s">
        <v>43</v>
      </c>
      <c r="C966" s="131">
        <v>30066</v>
      </c>
      <c r="D966" s="131">
        <v>1700</v>
      </c>
      <c r="E966" s="131">
        <v>31766</v>
      </c>
    </row>
    <row r="967" spans="1:5">
      <c r="A967" s="129" t="s">
        <v>44</v>
      </c>
      <c r="B967" s="130" t="s">
        <v>45</v>
      </c>
      <c r="C967" s="131">
        <v>2000</v>
      </c>
      <c r="D967" s="131">
        <v>-2000</v>
      </c>
      <c r="E967" s="131">
        <v>0</v>
      </c>
    </row>
    <row r="968" spans="1:5">
      <c r="A968" s="129" t="s">
        <v>48</v>
      </c>
      <c r="B968" s="130" t="s">
        <v>49</v>
      </c>
      <c r="C968" s="131">
        <v>5500</v>
      </c>
      <c r="D968" s="131">
        <v>-4200</v>
      </c>
      <c r="E968" s="131">
        <v>1300</v>
      </c>
    </row>
    <row r="969" spans="1:5">
      <c r="A969" s="129" t="s">
        <v>87</v>
      </c>
      <c r="B969" s="130" t="s">
        <v>88</v>
      </c>
      <c r="C969" s="131">
        <v>0</v>
      </c>
      <c r="D969" s="131">
        <v>4500</v>
      </c>
      <c r="E969" s="131">
        <v>4500</v>
      </c>
    </row>
    <row r="970" spans="1:5">
      <c r="A970" s="120" t="s">
        <v>697</v>
      </c>
      <c r="B970" s="121" t="s">
        <v>417</v>
      </c>
      <c r="C970" s="122">
        <v>1405872</v>
      </c>
      <c r="D970" s="122">
        <v>60659</v>
      </c>
      <c r="E970" s="122">
        <v>1466531</v>
      </c>
    </row>
    <row r="971" spans="1:5">
      <c r="A971" s="123" t="s">
        <v>249</v>
      </c>
      <c r="B971" s="124" t="s">
        <v>250</v>
      </c>
      <c r="C971" s="125">
        <v>502838</v>
      </c>
      <c r="D971" s="125">
        <v>53900</v>
      </c>
      <c r="E971" s="125">
        <v>556738</v>
      </c>
    </row>
    <row r="972" spans="1:5" ht="21">
      <c r="A972" s="126" t="s">
        <v>306</v>
      </c>
      <c r="B972" s="127" t="s">
        <v>307</v>
      </c>
      <c r="C972" s="128">
        <v>502838</v>
      </c>
      <c r="D972" s="128">
        <v>53900</v>
      </c>
      <c r="E972" s="128">
        <v>556738</v>
      </c>
    </row>
    <row r="973" spans="1:5">
      <c r="A973" s="129" t="s">
        <v>33</v>
      </c>
      <c r="B973" s="130" t="s">
        <v>34</v>
      </c>
      <c r="C973" s="131">
        <v>330000</v>
      </c>
      <c r="D973" s="131">
        <v>63800</v>
      </c>
      <c r="E973" s="131">
        <v>393800</v>
      </c>
    </row>
    <row r="974" spans="1:5">
      <c r="A974" s="129" t="s">
        <v>35</v>
      </c>
      <c r="B974" s="130" t="s">
        <v>36</v>
      </c>
      <c r="C974" s="131">
        <v>9000</v>
      </c>
      <c r="D974" s="131">
        <v>3800</v>
      </c>
      <c r="E974" s="131">
        <v>12800</v>
      </c>
    </row>
    <row r="975" spans="1:5">
      <c r="A975" s="129" t="s">
        <v>37</v>
      </c>
      <c r="B975" s="130" t="s">
        <v>38</v>
      </c>
      <c r="C975" s="131">
        <v>59108</v>
      </c>
      <c r="D975" s="131">
        <v>3900</v>
      </c>
      <c r="E975" s="131">
        <v>63008</v>
      </c>
    </row>
    <row r="976" spans="1:5">
      <c r="A976" s="129" t="s">
        <v>40</v>
      </c>
      <c r="B976" s="130" t="s">
        <v>41</v>
      </c>
      <c r="C976" s="131">
        <v>18530</v>
      </c>
      <c r="D976" s="131">
        <v>0</v>
      </c>
      <c r="E976" s="131">
        <v>18530</v>
      </c>
    </row>
    <row r="977" spans="1:5">
      <c r="A977" s="129" t="s">
        <v>42</v>
      </c>
      <c r="B977" s="130" t="s">
        <v>43</v>
      </c>
      <c r="C977" s="131">
        <v>86200</v>
      </c>
      <c r="D977" s="131">
        <v>-17600</v>
      </c>
      <c r="E977" s="131">
        <v>68600</v>
      </c>
    </row>
    <row r="978" spans="1:5">
      <c r="A978" s="123" t="s">
        <v>418</v>
      </c>
      <c r="B978" s="124" t="s">
        <v>419</v>
      </c>
      <c r="C978" s="125">
        <v>889034</v>
      </c>
      <c r="D978" s="125">
        <v>6759</v>
      </c>
      <c r="E978" s="125">
        <v>895793</v>
      </c>
    </row>
    <row r="979" spans="1:5" ht="21">
      <c r="A979" s="126" t="s">
        <v>306</v>
      </c>
      <c r="B979" s="127" t="s">
        <v>307</v>
      </c>
      <c r="C979" s="128">
        <v>889034</v>
      </c>
      <c r="D979" s="128">
        <v>6759</v>
      </c>
      <c r="E979" s="128">
        <v>895793</v>
      </c>
    </row>
    <row r="980" spans="1:5">
      <c r="A980" s="129" t="s">
        <v>40</v>
      </c>
      <c r="B980" s="130" t="s">
        <v>41</v>
      </c>
      <c r="C980" s="131">
        <v>0</v>
      </c>
      <c r="D980" s="131">
        <v>5000</v>
      </c>
      <c r="E980" s="131">
        <v>5000</v>
      </c>
    </row>
    <row r="981" spans="1:5">
      <c r="A981" s="129" t="s">
        <v>42</v>
      </c>
      <c r="B981" s="130" t="s">
        <v>43</v>
      </c>
      <c r="C981" s="131">
        <v>888034</v>
      </c>
      <c r="D981" s="131">
        <v>-55000</v>
      </c>
      <c r="E981" s="131">
        <v>833034</v>
      </c>
    </row>
    <row r="982" spans="1:5">
      <c r="A982" s="129" t="s">
        <v>44</v>
      </c>
      <c r="B982" s="130" t="s">
        <v>45</v>
      </c>
      <c r="C982" s="131">
        <v>0</v>
      </c>
      <c r="D982" s="131">
        <v>25000</v>
      </c>
      <c r="E982" s="131">
        <v>25000</v>
      </c>
    </row>
    <row r="983" spans="1:5">
      <c r="A983" s="129" t="s">
        <v>87</v>
      </c>
      <c r="B983" s="130" t="s">
        <v>88</v>
      </c>
      <c r="C983" s="131">
        <v>1000</v>
      </c>
      <c r="D983" s="131">
        <v>31759</v>
      </c>
      <c r="E983" s="131">
        <v>32759</v>
      </c>
    </row>
    <row r="984" spans="1:5">
      <c r="A984" s="123" t="s">
        <v>424</v>
      </c>
      <c r="B984" s="124" t="s">
        <v>425</v>
      </c>
      <c r="C984" s="125">
        <v>14000</v>
      </c>
      <c r="D984" s="125">
        <v>0</v>
      </c>
      <c r="E984" s="125">
        <v>14000</v>
      </c>
    </row>
    <row r="985" spans="1:5" ht="21">
      <c r="A985" s="126" t="s">
        <v>306</v>
      </c>
      <c r="B985" s="127" t="s">
        <v>307</v>
      </c>
      <c r="C985" s="128">
        <v>14000</v>
      </c>
      <c r="D985" s="128">
        <v>0</v>
      </c>
      <c r="E985" s="128">
        <v>14000</v>
      </c>
    </row>
    <row r="986" spans="1:5">
      <c r="A986" s="129" t="s">
        <v>42</v>
      </c>
      <c r="B986" s="130" t="s">
        <v>43</v>
      </c>
      <c r="C986" s="131">
        <v>14000</v>
      </c>
      <c r="D986" s="131">
        <v>0</v>
      </c>
      <c r="E986" s="131">
        <v>14000</v>
      </c>
    </row>
    <row r="987" spans="1:5">
      <c r="A987" s="123" t="s">
        <v>415</v>
      </c>
      <c r="B987" s="124" t="s">
        <v>416</v>
      </c>
      <c r="C987" s="125">
        <v>0</v>
      </c>
      <c r="D987" s="125">
        <v>0</v>
      </c>
      <c r="E987" s="125">
        <v>0</v>
      </c>
    </row>
    <row r="988" spans="1:5" ht="21">
      <c r="A988" s="126" t="s">
        <v>306</v>
      </c>
      <c r="B988" s="127" t="s">
        <v>307</v>
      </c>
      <c r="C988" s="128">
        <v>0</v>
      </c>
      <c r="D988" s="128">
        <v>0</v>
      </c>
      <c r="E988" s="128">
        <v>0</v>
      </c>
    </row>
    <row r="989" spans="1:5">
      <c r="A989" s="129" t="s">
        <v>42</v>
      </c>
      <c r="B989" s="130" t="s">
        <v>43</v>
      </c>
      <c r="C989" s="131">
        <v>0</v>
      </c>
      <c r="D989" s="131">
        <v>0</v>
      </c>
      <c r="E989" s="131">
        <v>0</v>
      </c>
    </row>
    <row r="990" spans="1:5">
      <c r="A990" s="120" t="s">
        <v>698</v>
      </c>
      <c r="B990" s="121" t="s">
        <v>421</v>
      </c>
      <c r="C990" s="122">
        <v>362989</v>
      </c>
      <c r="D990" s="122">
        <v>107980</v>
      </c>
      <c r="E990" s="122">
        <v>470969</v>
      </c>
    </row>
    <row r="991" spans="1:5">
      <c r="A991" s="123" t="s">
        <v>249</v>
      </c>
      <c r="B991" s="124" t="s">
        <v>250</v>
      </c>
      <c r="C991" s="125">
        <v>42800</v>
      </c>
      <c r="D991" s="125">
        <v>-2300</v>
      </c>
      <c r="E991" s="125">
        <v>40500</v>
      </c>
    </row>
    <row r="992" spans="1:5" ht="21">
      <c r="A992" s="126" t="s">
        <v>306</v>
      </c>
      <c r="B992" s="127" t="s">
        <v>307</v>
      </c>
      <c r="C992" s="128">
        <v>42800</v>
      </c>
      <c r="D992" s="128">
        <v>-2300</v>
      </c>
      <c r="E992" s="128">
        <v>40500</v>
      </c>
    </row>
    <row r="993" spans="1:5">
      <c r="A993" s="129" t="s">
        <v>48</v>
      </c>
      <c r="B993" s="130" t="s">
        <v>49</v>
      </c>
      <c r="C993" s="131">
        <v>35300</v>
      </c>
      <c r="D993" s="131">
        <v>0</v>
      </c>
      <c r="E993" s="131">
        <v>35300</v>
      </c>
    </row>
    <row r="994" spans="1:5">
      <c r="A994" s="129" t="s">
        <v>66</v>
      </c>
      <c r="B994" s="130" t="s">
        <v>67</v>
      </c>
      <c r="C994" s="131">
        <v>7500</v>
      </c>
      <c r="D994" s="131">
        <v>-2300</v>
      </c>
      <c r="E994" s="131">
        <v>5200</v>
      </c>
    </row>
    <row r="995" spans="1:5">
      <c r="A995" s="123" t="s">
        <v>418</v>
      </c>
      <c r="B995" s="124" t="s">
        <v>419</v>
      </c>
      <c r="C995" s="125">
        <v>99200</v>
      </c>
      <c r="D995" s="125">
        <v>7280</v>
      </c>
      <c r="E995" s="125">
        <v>106480</v>
      </c>
    </row>
    <row r="996" spans="1:5" ht="21">
      <c r="A996" s="126" t="s">
        <v>306</v>
      </c>
      <c r="B996" s="127" t="s">
        <v>307</v>
      </c>
      <c r="C996" s="128">
        <v>99200</v>
      </c>
      <c r="D996" s="128">
        <v>7280</v>
      </c>
      <c r="E996" s="128">
        <v>106480</v>
      </c>
    </row>
    <row r="997" spans="1:5">
      <c r="A997" s="129" t="s">
        <v>44</v>
      </c>
      <c r="B997" s="130" t="s">
        <v>45</v>
      </c>
      <c r="C997" s="131">
        <v>97500</v>
      </c>
      <c r="D997" s="131">
        <v>0</v>
      </c>
      <c r="E997" s="131">
        <v>97500</v>
      </c>
    </row>
    <row r="998" spans="1:5">
      <c r="A998" s="129" t="s">
        <v>48</v>
      </c>
      <c r="B998" s="130" t="s">
        <v>49</v>
      </c>
      <c r="C998" s="131">
        <v>1700</v>
      </c>
      <c r="D998" s="131">
        <v>0</v>
      </c>
      <c r="E998" s="131">
        <v>1700</v>
      </c>
    </row>
    <row r="999" spans="1:5">
      <c r="A999" s="129" t="s">
        <v>66</v>
      </c>
      <c r="B999" s="130" t="s">
        <v>67</v>
      </c>
      <c r="C999" s="131">
        <v>0</v>
      </c>
      <c r="D999" s="131">
        <v>7280</v>
      </c>
      <c r="E999" s="131">
        <v>7280</v>
      </c>
    </row>
    <row r="1000" spans="1:5">
      <c r="A1000" s="123" t="s">
        <v>424</v>
      </c>
      <c r="B1000" s="124" t="s">
        <v>425</v>
      </c>
      <c r="C1000" s="125">
        <v>219989</v>
      </c>
      <c r="D1000" s="125">
        <v>103000</v>
      </c>
      <c r="E1000" s="125">
        <v>322989</v>
      </c>
    </row>
    <row r="1001" spans="1:5" ht="21">
      <c r="A1001" s="126" t="s">
        <v>306</v>
      </c>
      <c r="B1001" s="127" t="s">
        <v>307</v>
      </c>
      <c r="C1001" s="128">
        <v>219989</v>
      </c>
      <c r="D1001" s="128">
        <v>103000</v>
      </c>
      <c r="E1001" s="128">
        <v>322989</v>
      </c>
    </row>
    <row r="1002" spans="1:5">
      <c r="A1002" s="129" t="s">
        <v>33</v>
      </c>
      <c r="B1002" s="130" t="s">
        <v>34</v>
      </c>
      <c r="C1002" s="131">
        <v>2250</v>
      </c>
      <c r="D1002" s="131">
        <v>0</v>
      </c>
      <c r="E1002" s="131">
        <v>2250</v>
      </c>
    </row>
    <row r="1003" spans="1:5">
      <c r="A1003" s="129" t="s">
        <v>37</v>
      </c>
      <c r="B1003" s="130" t="s">
        <v>38</v>
      </c>
      <c r="C1003" s="131">
        <v>400</v>
      </c>
      <c r="D1003" s="131">
        <v>0</v>
      </c>
      <c r="E1003" s="131">
        <v>400</v>
      </c>
    </row>
    <row r="1004" spans="1:5">
      <c r="A1004" s="129" t="s">
        <v>42</v>
      </c>
      <c r="B1004" s="130" t="s">
        <v>43</v>
      </c>
      <c r="C1004" s="131">
        <v>10000</v>
      </c>
      <c r="D1004" s="131">
        <v>0</v>
      </c>
      <c r="E1004" s="131">
        <v>10000</v>
      </c>
    </row>
    <row r="1005" spans="1:5">
      <c r="A1005" s="129" t="s">
        <v>44</v>
      </c>
      <c r="B1005" s="130" t="s">
        <v>45</v>
      </c>
      <c r="C1005" s="131">
        <v>200000</v>
      </c>
      <c r="D1005" s="131">
        <v>102000</v>
      </c>
      <c r="E1005" s="131">
        <v>302000</v>
      </c>
    </row>
    <row r="1006" spans="1:5">
      <c r="A1006" s="129" t="s">
        <v>66</v>
      </c>
      <c r="B1006" s="130" t="s">
        <v>67</v>
      </c>
      <c r="C1006" s="131">
        <v>0</v>
      </c>
      <c r="D1006" s="131">
        <v>3640</v>
      </c>
      <c r="E1006" s="131">
        <v>3640</v>
      </c>
    </row>
    <row r="1007" spans="1:5">
      <c r="A1007" s="129" t="s">
        <v>87</v>
      </c>
      <c r="B1007" s="130" t="s">
        <v>88</v>
      </c>
      <c r="C1007" s="131">
        <v>7339</v>
      </c>
      <c r="D1007" s="131">
        <v>-2640</v>
      </c>
      <c r="E1007" s="131">
        <v>4699</v>
      </c>
    </row>
    <row r="1008" spans="1:5">
      <c r="A1008" s="123" t="s">
        <v>412</v>
      </c>
      <c r="B1008" s="124" t="s">
        <v>413</v>
      </c>
      <c r="C1008" s="125">
        <v>1000</v>
      </c>
      <c r="D1008" s="125">
        <v>0</v>
      </c>
      <c r="E1008" s="125">
        <v>1000</v>
      </c>
    </row>
    <row r="1009" spans="1:5" ht="21">
      <c r="A1009" s="126" t="s">
        <v>306</v>
      </c>
      <c r="B1009" s="127" t="s">
        <v>307</v>
      </c>
      <c r="C1009" s="128">
        <v>1000</v>
      </c>
      <c r="D1009" s="128">
        <v>0</v>
      </c>
      <c r="E1009" s="128">
        <v>1000</v>
      </c>
    </row>
    <row r="1010" spans="1:5">
      <c r="A1010" s="129" t="s">
        <v>42</v>
      </c>
      <c r="B1010" s="130" t="s">
        <v>43</v>
      </c>
      <c r="C1010" s="131">
        <v>500</v>
      </c>
      <c r="D1010" s="131">
        <v>0</v>
      </c>
      <c r="E1010" s="131">
        <v>500</v>
      </c>
    </row>
    <row r="1011" spans="1:5">
      <c r="A1011" s="129" t="s">
        <v>44</v>
      </c>
      <c r="B1011" s="130" t="s">
        <v>45</v>
      </c>
      <c r="C1011" s="131">
        <v>500</v>
      </c>
      <c r="D1011" s="131">
        <v>0</v>
      </c>
      <c r="E1011" s="131">
        <v>500</v>
      </c>
    </row>
    <row r="1012" spans="1:5" ht="21">
      <c r="A1012" s="120" t="s">
        <v>699</v>
      </c>
      <c r="B1012" s="121" t="s">
        <v>700</v>
      </c>
      <c r="C1012" s="122">
        <v>0</v>
      </c>
      <c r="D1012" s="122">
        <v>33000</v>
      </c>
      <c r="E1012" s="122">
        <v>33000</v>
      </c>
    </row>
    <row r="1013" spans="1:5">
      <c r="A1013" s="123" t="s">
        <v>701</v>
      </c>
      <c r="B1013" s="124" t="s">
        <v>702</v>
      </c>
      <c r="C1013" s="125">
        <v>0</v>
      </c>
      <c r="D1013" s="125">
        <v>33000</v>
      </c>
      <c r="E1013" s="125">
        <v>33000</v>
      </c>
    </row>
    <row r="1014" spans="1:5" ht="21">
      <c r="A1014" s="126" t="s">
        <v>333</v>
      </c>
      <c r="B1014" s="127" t="s">
        <v>334</v>
      </c>
      <c r="C1014" s="128">
        <v>0</v>
      </c>
      <c r="D1014" s="128">
        <v>33000</v>
      </c>
      <c r="E1014" s="128">
        <v>33000</v>
      </c>
    </row>
    <row r="1015" spans="1:5">
      <c r="A1015" s="129" t="s">
        <v>42</v>
      </c>
      <c r="B1015" s="130" t="s">
        <v>43</v>
      </c>
      <c r="C1015" s="131">
        <v>0</v>
      </c>
      <c r="D1015" s="131">
        <v>33000</v>
      </c>
      <c r="E1015" s="131">
        <v>33000</v>
      </c>
    </row>
    <row r="1016" spans="1:5" ht="21">
      <c r="A1016" s="120" t="s">
        <v>692</v>
      </c>
      <c r="B1016" s="121" t="s">
        <v>407</v>
      </c>
      <c r="C1016" s="122">
        <v>0</v>
      </c>
      <c r="D1016" s="122">
        <v>75812</v>
      </c>
      <c r="E1016" s="122">
        <v>75812</v>
      </c>
    </row>
    <row r="1017" spans="1:5">
      <c r="A1017" s="123" t="s">
        <v>271</v>
      </c>
      <c r="B1017" s="124" t="s">
        <v>272</v>
      </c>
      <c r="C1017" s="125">
        <v>0</v>
      </c>
      <c r="D1017" s="125">
        <v>75812</v>
      </c>
      <c r="E1017" s="125">
        <v>75812</v>
      </c>
    </row>
    <row r="1018" spans="1:5" ht="21">
      <c r="A1018" s="126" t="s">
        <v>306</v>
      </c>
      <c r="B1018" s="127" t="s">
        <v>307</v>
      </c>
      <c r="C1018" s="128">
        <v>0</v>
      </c>
      <c r="D1018" s="128">
        <v>75812</v>
      </c>
      <c r="E1018" s="128">
        <v>75812</v>
      </c>
    </row>
    <row r="1019" spans="1:5">
      <c r="A1019" s="129" t="s">
        <v>33</v>
      </c>
      <c r="B1019" s="130" t="s">
        <v>34</v>
      </c>
      <c r="C1019" s="131">
        <v>0</v>
      </c>
      <c r="D1019" s="131">
        <v>64005</v>
      </c>
      <c r="E1019" s="131">
        <v>64005</v>
      </c>
    </row>
    <row r="1020" spans="1:5">
      <c r="A1020" s="129" t="s">
        <v>37</v>
      </c>
      <c r="B1020" s="130" t="s">
        <v>38</v>
      </c>
      <c r="C1020" s="131">
        <v>0</v>
      </c>
      <c r="D1020" s="131">
        <v>10277</v>
      </c>
      <c r="E1020" s="131">
        <v>10277</v>
      </c>
    </row>
    <row r="1021" spans="1:5">
      <c r="A1021" s="129" t="s">
        <v>40</v>
      </c>
      <c r="B1021" s="130" t="s">
        <v>41</v>
      </c>
      <c r="C1021" s="131">
        <v>0</v>
      </c>
      <c r="D1021" s="131">
        <v>1530</v>
      </c>
      <c r="E1021" s="131">
        <v>1530</v>
      </c>
    </row>
    <row r="1022" spans="1:5">
      <c r="A1022" s="129" t="s">
        <v>44</v>
      </c>
      <c r="B1022" s="130" t="s">
        <v>45</v>
      </c>
      <c r="C1022" s="131">
        <v>0</v>
      </c>
      <c r="D1022" s="131">
        <v>0</v>
      </c>
      <c r="E1022" s="131">
        <v>0</v>
      </c>
    </row>
    <row r="1023" spans="1:5" ht="21">
      <c r="A1023" s="120" t="s">
        <v>704</v>
      </c>
      <c r="B1023" s="121" t="s">
        <v>705</v>
      </c>
      <c r="C1023" s="122">
        <v>0</v>
      </c>
      <c r="D1023" s="122">
        <v>0</v>
      </c>
      <c r="E1023" s="122">
        <v>0</v>
      </c>
    </row>
    <row r="1024" spans="1:5">
      <c r="A1024" s="123" t="s">
        <v>249</v>
      </c>
      <c r="B1024" s="124" t="s">
        <v>250</v>
      </c>
      <c r="C1024" s="125">
        <v>0</v>
      </c>
      <c r="D1024" s="125">
        <v>0</v>
      </c>
      <c r="E1024" s="125">
        <v>0</v>
      </c>
    </row>
    <row r="1025" spans="1:5" ht="21">
      <c r="A1025" s="126" t="s">
        <v>333</v>
      </c>
      <c r="B1025" s="127" t="s">
        <v>334</v>
      </c>
      <c r="C1025" s="128">
        <v>0</v>
      </c>
      <c r="D1025" s="128">
        <v>0</v>
      </c>
      <c r="E1025" s="128">
        <v>0</v>
      </c>
    </row>
    <row r="1026" spans="1:5">
      <c r="A1026" s="129" t="s">
        <v>33</v>
      </c>
      <c r="B1026" s="130" t="s">
        <v>34</v>
      </c>
      <c r="C1026" s="131">
        <v>0</v>
      </c>
      <c r="D1026" s="131">
        <v>0</v>
      </c>
      <c r="E1026" s="131">
        <v>0</v>
      </c>
    </row>
    <row r="1027" spans="1:5">
      <c r="A1027" s="129" t="s">
        <v>37</v>
      </c>
      <c r="B1027" s="130" t="s">
        <v>38</v>
      </c>
      <c r="C1027" s="131">
        <v>0</v>
      </c>
      <c r="D1027" s="131">
        <v>0</v>
      </c>
      <c r="E1027" s="131">
        <v>0</v>
      </c>
    </row>
    <row r="1028" spans="1:5">
      <c r="A1028" s="129" t="s">
        <v>40</v>
      </c>
      <c r="B1028" s="130" t="s">
        <v>41</v>
      </c>
      <c r="C1028" s="131">
        <v>0</v>
      </c>
      <c r="D1028" s="131">
        <v>0</v>
      </c>
      <c r="E1028" s="131">
        <v>0</v>
      </c>
    </row>
    <row r="1029" spans="1:5">
      <c r="A1029" s="129" t="s">
        <v>44</v>
      </c>
      <c r="B1029" s="130" t="s">
        <v>45</v>
      </c>
      <c r="C1029" s="131">
        <v>0</v>
      </c>
      <c r="D1029" s="131">
        <v>0</v>
      </c>
      <c r="E1029" s="131">
        <v>0</v>
      </c>
    </row>
    <row r="1030" spans="1:5">
      <c r="A1030" s="129" t="s">
        <v>48</v>
      </c>
      <c r="B1030" s="130" t="s">
        <v>49</v>
      </c>
      <c r="C1030" s="131">
        <v>0</v>
      </c>
      <c r="D1030" s="131">
        <v>0</v>
      </c>
      <c r="E1030" s="131">
        <v>0</v>
      </c>
    </row>
    <row r="1031" spans="1:5" ht="21">
      <c r="A1031" s="120" t="s">
        <v>693</v>
      </c>
      <c r="B1031" s="121" t="s">
        <v>694</v>
      </c>
      <c r="C1031" s="122">
        <v>0</v>
      </c>
      <c r="D1031" s="122">
        <v>99881</v>
      </c>
      <c r="E1031" s="122">
        <v>99881</v>
      </c>
    </row>
    <row r="1032" spans="1:5">
      <c r="A1032" s="123" t="s">
        <v>249</v>
      </c>
      <c r="B1032" s="124" t="s">
        <v>250</v>
      </c>
      <c r="C1032" s="125">
        <v>0</v>
      </c>
      <c r="D1032" s="125">
        <v>8150</v>
      </c>
      <c r="E1032" s="125">
        <v>8150</v>
      </c>
    </row>
    <row r="1033" spans="1:5" ht="21">
      <c r="A1033" s="126" t="s">
        <v>333</v>
      </c>
      <c r="B1033" s="127" t="s">
        <v>334</v>
      </c>
      <c r="C1033" s="128">
        <v>0</v>
      </c>
      <c r="D1033" s="128">
        <v>8150</v>
      </c>
      <c r="E1033" s="128">
        <v>8150</v>
      </c>
    </row>
    <row r="1034" spans="1:5">
      <c r="A1034" s="129" t="s">
        <v>35</v>
      </c>
      <c r="B1034" s="130" t="s">
        <v>36</v>
      </c>
      <c r="C1034" s="131">
        <v>0</v>
      </c>
      <c r="D1034" s="131">
        <v>7750</v>
      </c>
      <c r="E1034" s="131">
        <v>7750</v>
      </c>
    </row>
    <row r="1035" spans="1:5">
      <c r="A1035" s="129" t="s">
        <v>44</v>
      </c>
      <c r="B1035" s="130" t="s">
        <v>45</v>
      </c>
      <c r="C1035" s="131">
        <v>0</v>
      </c>
      <c r="D1035" s="131">
        <v>400</v>
      </c>
      <c r="E1035" s="131">
        <v>400</v>
      </c>
    </row>
    <row r="1036" spans="1:5">
      <c r="A1036" s="123" t="s">
        <v>271</v>
      </c>
      <c r="B1036" s="124" t="s">
        <v>272</v>
      </c>
      <c r="C1036" s="125">
        <v>0</v>
      </c>
      <c r="D1036" s="125">
        <v>91731</v>
      </c>
      <c r="E1036" s="125">
        <v>91731</v>
      </c>
    </row>
    <row r="1037" spans="1:5" ht="21">
      <c r="A1037" s="126" t="s">
        <v>333</v>
      </c>
      <c r="B1037" s="127" t="s">
        <v>334</v>
      </c>
      <c r="C1037" s="128">
        <v>0</v>
      </c>
      <c r="D1037" s="128">
        <v>91731</v>
      </c>
      <c r="E1037" s="128">
        <v>91731</v>
      </c>
    </row>
    <row r="1038" spans="1:5">
      <c r="A1038" s="129" t="s">
        <v>33</v>
      </c>
      <c r="B1038" s="130" t="s">
        <v>34</v>
      </c>
      <c r="C1038" s="131">
        <v>0</v>
      </c>
      <c r="D1038" s="131">
        <v>66700</v>
      </c>
      <c r="E1038" s="131">
        <v>66700</v>
      </c>
    </row>
    <row r="1039" spans="1:5">
      <c r="A1039" s="129" t="s">
        <v>35</v>
      </c>
      <c r="B1039" s="130" t="s">
        <v>36</v>
      </c>
      <c r="C1039" s="131">
        <v>0</v>
      </c>
      <c r="D1039" s="131">
        <v>6250</v>
      </c>
      <c r="E1039" s="131">
        <v>6250</v>
      </c>
    </row>
    <row r="1040" spans="1:5">
      <c r="A1040" s="129" t="s">
        <v>37</v>
      </c>
      <c r="B1040" s="130" t="s">
        <v>38</v>
      </c>
      <c r="C1040" s="131">
        <v>0</v>
      </c>
      <c r="D1040" s="131">
        <v>11900</v>
      </c>
      <c r="E1040" s="131">
        <v>11900</v>
      </c>
    </row>
    <row r="1041" spans="1:5">
      <c r="A1041" s="129" t="s">
        <v>40</v>
      </c>
      <c r="B1041" s="130" t="s">
        <v>41</v>
      </c>
      <c r="C1041" s="131">
        <v>0</v>
      </c>
      <c r="D1041" s="131">
        <v>4903</v>
      </c>
      <c r="E1041" s="131">
        <v>4903</v>
      </c>
    </row>
    <row r="1042" spans="1:5">
      <c r="A1042" s="129" t="s">
        <v>44</v>
      </c>
      <c r="B1042" s="130" t="s">
        <v>45</v>
      </c>
      <c r="C1042" s="131">
        <v>0</v>
      </c>
      <c r="D1042" s="131">
        <v>490</v>
      </c>
      <c r="E1042" s="131">
        <v>490</v>
      </c>
    </row>
    <row r="1043" spans="1:5">
      <c r="A1043" s="129" t="s">
        <v>48</v>
      </c>
      <c r="B1043" s="130" t="s">
        <v>49</v>
      </c>
      <c r="C1043" s="131">
        <v>0</v>
      </c>
      <c r="D1043" s="131">
        <v>1488</v>
      </c>
      <c r="E1043" s="131">
        <v>1488</v>
      </c>
    </row>
    <row r="1044" spans="1:5" ht="21">
      <c r="A1044" s="120" t="s">
        <v>706</v>
      </c>
      <c r="B1044" s="121" t="s">
        <v>707</v>
      </c>
      <c r="C1044" s="122">
        <v>0</v>
      </c>
      <c r="D1044" s="122">
        <v>68900</v>
      </c>
      <c r="E1044" s="122">
        <v>68900</v>
      </c>
    </row>
    <row r="1045" spans="1:5">
      <c r="A1045" s="123" t="s">
        <v>249</v>
      </c>
      <c r="B1045" s="124" t="s">
        <v>250</v>
      </c>
      <c r="C1045" s="125">
        <v>0</v>
      </c>
      <c r="D1045" s="125">
        <v>68900</v>
      </c>
      <c r="E1045" s="125">
        <v>68900</v>
      </c>
    </row>
    <row r="1046" spans="1:5" ht="21">
      <c r="A1046" s="126" t="s">
        <v>333</v>
      </c>
      <c r="B1046" s="127" t="s">
        <v>334</v>
      </c>
      <c r="C1046" s="128">
        <v>0</v>
      </c>
      <c r="D1046" s="128">
        <v>68900</v>
      </c>
      <c r="E1046" s="128">
        <v>68900</v>
      </c>
    </row>
    <row r="1047" spans="1:5">
      <c r="A1047" s="129" t="s">
        <v>33</v>
      </c>
      <c r="B1047" s="130" t="s">
        <v>34</v>
      </c>
      <c r="C1047" s="131">
        <v>0</v>
      </c>
      <c r="D1047" s="131">
        <v>50000</v>
      </c>
      <c r="E1047" s="131">
        <v>50000</v>
      </c>
    </row>
    <row r="1048" spans="1:5">
      <c r="A1048" s="129" t="s">
        <v>35</v>
      </c>
      <c r="B1048" s="130" t="s">
        <v>36</v>
      </c>
      <c r="C1048" s="131">
        <v>0</v>
      </c>
      <c r="D1048" s="131">
        <v>10000</v>
      </c>
      <c r="E1048" s="131">
        <v>10000</v>
      </c>
    </row>
    <row r="1049" spans="1:5">
      <c r="A1049" s="129" t="s">
        <v>37</v>
      </c>
      <c r="B1049" s="130" t="s">
        <v>38</v>
      </c>
      <c r="C1049" s="131">
        <v>0</v>
      </c>
      <c r="D1049" s="131">
        <v>7300</v>
      </c>
      <c r="E1049" s="131">
        <v>7300</v>
      </c>
    </row>
    <row r="1050" spans="1:5">
      <c r="A1050" s="129" t="s">
        <v>40</v>
      </c>
      <c r="B1050" s="130" t="s">
        <v>41</v>
      </c>
      <c r="C1050" s="131">
        <v>0</v>
      </c>
      <c r="D1050" s="131">
        <v>800</v>
      </c>
      <c r="E1050" s="131">
        <v>800</v>
      </c>
    </row>
    <row r="1051" spans="1:5">
      <c r="A1051" s="129" t="s">
        <v>44</v>
      </c>
      <c r="B1051" s="130" t="s">
        <v>45</v>
      </c>
      <c r="C1051" s="131">
        <v>0</v>
      </c>
      <c r="D1051" s="131">
        <v>800</v>
      </c>
      <c r="E1051" s="131">
        <v>800</v>
      </c>
    </row>
    <row r="1052" spans="1:5" ht="21">
      <c r="A1052" s="120" t="s">
        <v>703</v>
      </c>
      <c r="B1052" s="121" t="s">
        <v>426</v>
      </c>
      <c r="C1052" s="122">
        <v>9000</v>
      </c>
      <c r="D1052" s="122">
        <v>3000</v>
      </c>
      <c r="E1052" s="122">
        <v>12000</v>
      </c>
    </row>
    <row r="1053" spans="1:5">
      <c r="A1053" s="123" t="s">
        <v>418</v>
      </c>
      <c r="B1053" s="124" t="s">
        <v>419</v>
      </c>
      <c r="C1053" s="125">
        <v>0</v>
      </c>
      <c r="D1053" s="125">
        <v>0</v>
      </c>
      <c r="E1053" s="125">
        <v>0</v>
      </c>
    </row>
    <row r="1054" spans="1:5" ht="21">
      <c r="A1054" s="126" t="s">
        <v>306</v>
      </c>
      <c r="B1054" s="127" t="s">
        <v>307</v>
      </c>
      <c r="C1054" s="128">
        <v>0</v>
      </c>
      <c r="D1054" s="128">
        <v>0</v>
      </c>
      <c r="E1054" s="128">
        <v>0</v>
      </c>
    </row>
    <row r="1055" spans="1:5">
      <c r="A1055" s="129" t="s">
        <v>46</v>
      </c>
      <c r="B1055" s="130" t="s">
        <v>47</v>
      </c>
      <c r="C1055" s="131">
        <v>0</v>
      </c>
      <c r="D1055" s="131">
        <v>0</v>
      </c>
      <c r="E1055" s="131">
        <v>0</v>
      </c>
    </row>
    <row r="1056" spans="1:5">
      <c r="A1056" s="123" t="s">
        <v>424</v>
      </c>
      <c r="B1056" s="124" t="s">
        <v>425</v>
      </c>
      <c r="C1056" s="125">
        <v>9000</v>
      </c>
      <c r="D1056" s="125">
        <v>3000</v>
      </c>
      <c r="E1056" s="125">
        <v>12000</v>
      </c>
    </row>
    <row r="1057" spans="1:5" ht="21">
      <c r="A1057" s="126" t="s">
        <v>306</v>
      </c>
      <c r="B1057" s="127" t="s">
        <v>307</v>
      </c>
      <c r="C1057" s="128">
        <v>9000</v>
      </c>
      <c r="D1057" s="128">
        <v>3000</v>
      </c>
      <c r="E1057" s="128">
        <v>12000</v>
      </c>
    </row>
    <row r="1058" spans="1:5">
      <c r="A1058" s="129" t="s">
        <v>46</v>
      </c>
      <c r="B1058" s="130" t="s">
        <v>47</v>
      </c>
      <c r="C1058" s="131">
        <v>9000</v>
      </c>
      <c r="D1058" s="131">
        <v>3000</v>
      </c>
      <c r="E1058" s="131">
        <v>12000</v>
      </c>
    </row>
    <row r="1059" spans="1:5" ht="21">
      <c r="A1059" s="132" t="s">
        <v>435</v>
      </c>
      <c r="B1059" s="133" t="s">
        <v>436</v>
      </c>
      <c r="C1059" s="134">
        <v>2344832</v>
      </c>
      <c r="D1059" s="134">
        <v>386083</v>
      </c>
      <c r="E1059" s="134">
        <v>2730915</v>
      </c>
    </row>
    <row r="1060" spans="1:5">
      <c r="A1060" s="117" t="s">
        <v>433</v>
      </c>
      <c r="B1060" s="118" t="s">
        <v>401</v>
      </c>
      <c r="C1060" s="119">
        <v>1106300</v>
      </c>
      <c r="D1060" s="119">
        <v>9195</v>
      </c>
      <c r="E1060" s="119">
        <v>1115495</v>
      </c>
    </row>
    <row r="1061" spans="1:5">
      <c r="A1061" s="120" t="s">
        <v>695</v>
      </c>
      <c r="B1061" s="121" t="s">
        <v>39</v>
      </c>
      <c r="C1061" s="122">
        <v>1056800</v>
      </c>
      <c r="D1061" s="122">
        <v>2050</v>
      </c>
      <c r="E1061" s="122">
        <v>1058850</v>
      </c>
    </row>
    <row r="1062" spans="1:5">
      <c r="A1062" s="123" t="s">
        <v>249</v>
      </c>
      <c r="B1062" s="124" t="s">
        <v>250</v>
      </c>
      <c r="C1062" s="125">
        <v>311120</v>
      </c>
      <c r="D1062" s="125">
        <v>-12400</v>
      </c>
      <c r="E1062" s="125">
        <v>298720</v>
      </c>
    </row>
    <row r="1063" spans="1:5" ht="21">
      <c r="A1063" s="126" t="s">
        <v>306</v>
      </c>
      <c r="B1063" s="127" t="s">
        <v>307</v>
      </c>
      <c r="C1063" s="128">
        <v>311120</v>
      </c>
      <c r="D1063" s="128">
        <v>-12400</v>
      </c>
      <c r="E1063" s="128">
        <v>298720</v>
      </c>
    </row>
    <row r="1064" spans="1:5">
      <c r="A1064" s="129" t="s">
        <v>44</v>
      </c>
      <c r="B1064" s="130" t="s">
        <v>45</v>
      </c>
      <c r="C1064" s="131">
        <v>250000</v>
      </c>
      <c r="D1064" s="131">
        <v>-12800</v>
      </c>
      <c r="E1064" s="131">
        <v>237200</v>
      </c>
    </row>
    <row r="1065" spans="1:5">
      <c r="A1065" s="129" t="s">
        <v>66</v>
      </c>
      <c r="B1065" s="130" t="s">
        <v>67</v>
      </c>
      <c r="C1065" s="131">
        <v>61120</v>
      </c>
      <c r="D1065" s="131">
        <v>400</v>
      </c>
      <c r="E1065" s="131">
        <v>61520</v>
      </c>
    </row>
    <row r="1066" spans="1:5">
      <c r="A1066" s="123" t="s">
        <v>410</v>
      </c>
      <c r="B1066" s="124" t="s">
        <v>411</v>
      </c>
      <c r="C1066" s="125">
        <v>60000</v>
      </c>
      <c r="D1066" s="125">
        <v>14450</v>
      </c>
      <c r="E1066" s="125">
        <v>74450</v>
      </c>
    </row>
    <row r="1067" spans="1:5" ht="21">
      <c r="A1067" s="126" t="s">
        <v>306</v>
      </c>
      <c r="B1067" s="127" t="s">
        <v>307</v>
      </c>
      <c r="C1067" s="128">
        <v>60000</v>
      </c>
      <c r="D1067" s="128">
        <v>14450</v>
      </c>
      <c r="E1067" s="128">
        <v>74450</v>
      </c>
    </row>
    <row r="1068" spans="1:5">
      <c r="A1068" s="129" t="s">
        <v>42</v>
      </c>
      <c r="B1068" s="130" t="s">
        <v>43</v>
      </c>
      <c r="C1068" s="131">
        <v>0</v>
      </c>
      <c r="D1068" s="131">
        <v>0</v>
      </c>
      <c r="E1068" s="131">
        <v>0</v>
      </c>
    </row>
    <row r="1069" spans="1:5">
      <c r="A1069" s="129" t="s">
        <v>44</v>
      </c>
      <c r="B1069" s="130" t="s">
        <v>45</v>
      </c>
      <c r="C1069" s="131">
        <v>60000</v>
      </c>
      <c r="D1069" s="131">
        <v>13450</v>
      </c>
      <c r="E1069" s="131">
        <v>73450</v>
      </c>
    </row>
    <row r="1070" spans="1:5">
      <c r="A1070" s="129" t="s">
        <v>48</v>
      </c>
      <c r="B1070" s="130" t="s">
        <v>49</v>
      </c>
      <c r="C1070" s="131">
        <v>0</v>
      </c>
      <c r="D1070" s="131">
        <v>1000</v>
      </c>
      <c r="E1070" s="131">
        <v>1000</v>
      </c>
    </row>
    <row r="1071" spans="1:5">
      <c r="A1071" s="123" t="s">
        <v>269</v>
      </c>
      <c r="B1071" s="124" t="s">
        <v>270</v>
      </c>
      <c r="C1071" s="125">
        <v>685680</v>
      </c>
      <c r="D1071" s="125">
        <v>0</v>
      </c>
      <c r="E1071" s="125">
        <v>685680</v>
      </c>
    </row>
    <row r="1072" spans="1:5" ht="21">
      <c r="A1072" s="126" t="s">
        <v>306</v>
      </c>
      <c r="B1072" s="127" t="s">
        <v>307</v>
      </c>
      <c r="C1072" s="128">
        <v>685680</v>
      </c>
      <c r="D1072" s="128">
        <v>0</v>
      </c>
      <c r="E1072" s="128">
        <v>685680</v>
      </c>
    </row>
    <row r="1073" spans="1:5">
      <c r="A1073" s="129" t="s">
        <v>40</v>
      </c>
      <c r="B1073" s="130" t="s">
        <v>41</v>
      </c>
      <c r="C1073" s="131">
        <v>65000</v>
      </c>
      <c r="D1073" s="131">
        <v>-500</v>
      </c>
      <c r="E1073" s="131">
        <v>64500</v>
      </c>
    </row>
    <row r="1074" spans="1:5">
      <c r="A1074" s="129" t="s">
        <v>42</v>
      </c>
      <c r="B1074" s="130" t="s">
        <v>43</v>
      </c>
      <c r="C1074" s="131">
        <v>192900</v>
      </c>
      <c r="D1074" s="131">
        <v>-3693</v>
      </c>
      <c r="E1074" s="131">
        <v>189207</v>
      </c>
    </row>
    <row r="1075" spans="1:5">
      <c r="A1075" s="129" t="s">
        <v>44</v>
      </c>
      <c r="B1075" s="130" t="s">
        <v>45</v>
      </c>
      <c r="C1075" s="131">
        <v>374000</v>
      </c>
      <c r="D1075" s="131">
        <v>1153</v>
      </c>
      <c r="E1075" s="131">
        <v>375153</v>
      </c>
    </row>
    <row r="1076" spans="1:5">
      <c r="A1076" s="129" t="s">
        <v>48</v>
      </c>
      <c r="B1076" s="130" t="s">
        <v>49</v>
      </c>
      <c r="C1076" s="131">
        <v>50000</v>
      </c>
      <c r="D1076" s="131">
        <v>3640</v>
      </c>
      <c r="E1076" s="131">
        <v>53640</v>
      </c>
    </row>
    <row r="1077" spans="1:5">
      <c r="A1077" s="129" t="s">
        <v>53</v>
      </c>
      <c r="B1077" s="130" t="s">
        <v>54</v>
      </c>
      <c r="C1077" s="131">
        <v>3780</v>
      </c>
      <c r="D1077" s="131">
        <v>-600</v>
      </c>
      <c r="E1077" s="131">
        <v>3180</v>
      </c>
    </row>
    <row r="1078" spans="1:5" ht="21">
      <c r="A1078" s="120" t="s">
        <v>690</v>
      </c>
      <c r="B1078" s="121" t="s">
        <v>403</v>
      </c>
      <c r="C1078" s="122">
        <v>49500</v>
      </c>
      <c r="D1078" s="122">
        <v>7145</v>
      </c>
      <c r="E1078" s="122">
        <v>56645</v>
      </c>
    </row>
    <row r="1079" spans="1:5">
      <c r="A1079" s="123" t="s">
        <v>249</v>
      </c>
      <c r="B1079" s="124" t="s">
        <v>250</v>
      </c>
      <c r="C1079" s="125">
        <v>20000</v>
      </c>
      <c r="D1079" s="125">
        <v>12400</v>
      </c>
      <c r="E1079" s="125">
        <v>32400</v>
      </c>
    </row>
    <row r="1080" spans="1:5" ht="21">
      <c r="A1080" s="126" t="s">
        <v>306</v>
      </c>
      <c r="B1080" s="127" t="s">
        <v>307</v>
      </c>
      <c r="C1080" s="128">
        <v>20000</v>
      </c>
      <c r="D1080" s="128">
        <v>12400</v>
      </c>
      <c r="E1080" s="128">
        <v>32400</v>
      </c>
    </row>
    <row r="1081" spans="1:5">
      <c r="A1081" s="129" t="s">
        <v>87</v>
      </c>
      <c r="B1081" s="130" t="s">
        <v>88</v>
      </c>
      <c r="C1081" s="131">
        <v>20000</v>
      </c>
      <c r="D1081" s="131">
        <v>12400</v>
      </c>
      <c r="E1081" s="131">
        <v>32400</v>
      </c>
    </row>
    <row r="1082" spans="1:5">
      <c r="A1082" s="123" t="s">
        <v>410</v>
      </c>
      <c r="B1082" s="124" t="s">
        <v>411</v>
      </c>
      <c r="C1082" s="125">
        <v>29500</v>
      </c>
      <c r="D1082" s="125">
        <v>-5255</v>
      </c>
      <c r="E1082" s="125">
        <v>24245</v>
      </c>
    </row>
    <row r="1083" spans="1:5" ht="21">
      <c r="A1083" s="126" t="s">
        <v>306</v>
      </c>
      <c r="B1083" s="127" t="s">
        <v>307</v>
      </c>
      <c r="C1083" s="128">
        <v>29500</v>
      </c>
      <c r="D1083" s="128">
        <v>-5255</v>
      </c>
      <c r="E1083" s="128">
        <v>24245</v>
      </c>
    </row>
    <row r="1084" spans="1:5">
      <c r="A1084" s="129" t="s">
        <v>87</v>
      </c>
      <c r="B1084" s="130" t="s">
        <v>88</v>
      </c>
      <c r="C1084" s="131">
        <v>20000</v>
      </c>
      <c r="D1084" s="131">
        <v>-3165</v>
      </c>
      <c r="E1084" s="131">
        <v>16835</v>
      </c>
    </row>
    <row r="1085" spans="1:5">
      <c r="A1085" s="129" t="s">
        <v>91</v>
      </c>
      <c r="B1085" s="130" t="s">
        <v>92</v>
      </c>
      <c r="C1085" s="131">
        <v>9500</v>
      </c>
      <c r="D1085" s="131">
        <v>-2090</v>
      </c>
      <c r="E1085" s="131">
        <v>7410</v>
      </c>
    </row>
    <row r="1086" spans="1:5">
      <c r="A1086" s="117" t="s">
        <v>434</v>
      </c>
      <c r="B1086" s="118" t="s">
        <v>406</v>
      </c>
      <c r="C1086" s="119">
        <v>1238532</v>
      </c>
      <c r="D1086" s="119">
        <v>376888</v>
      </c>
      <c r="E1086" s="119">
        <v>1615420</v>
      </c>
    </row>
    <row r="1087" spans="1:5">
      <c r="A1087" s="120" t="s">
        <v>696</v>
      </c>
      <c r="B1087" s="121" t="s">
        <v>414</v>
      </c>
      <c r="C1087" s="122">
        <v>79550</v>
      </c>
      <c r="D1087" s="122">
        <v>14397</v>
      </c>
      <c r="E1087" s="122">
        <v>93947</v>
      </c>
    </row>
    <row r="1088" spans="1:5">
      <c r="A1088" s="123" t="s">
        <v>249</v>
      </c>
      <c r="B1088" s="124" t="s">
        <v>250</v>
      </c>
      <c r="C1088" s="125">
        <v>22100</v>
      </c>
      <c r="D1088" s="125">
        <v>2000</v>
      </c>
      <c r="E1088" s="125">
        <v>24100</v>
      </c>
    </row>
    <row r="1089" spans="1:5" ht="21">
      <c r="A1089" s="126" t="s">
        <v>306</v>
      </c>
      <c r="B1089" s="127" t="s">
        <v>307</v>
      </c>
      <c r="C1089" s="128">
        <v>22100</v>
      </c>
      <c r="D1089" s="128">
        <v>2000</v>
      </c>
      <c r="E1089" s="128">
        <v>24100</v>
      </c>
    </row>
    <row r="1090" spans="1:5">
      <c r="A1090" s="129" t="s">
        <v>33</v>
      </c>
      <c r="B1090" s="130" t="s">
        <v>34</v>
      </c>
      <c r="C1090" s="131">
        <v>9000</v>
      </c>
      <c r="D1090" s="131">
        <v>0</v>
      </c>
      <c r="E1090" s="131">
        <v>9000</v>
      </c>
    </row>
    <row r="1091" spans="1:5">
      <c r="A1091" s="129" t="s">
        <v>37</v>
      </c>
      <c r="B1091" s="130" t="s">
        <v>38</v>
      </c>
      <c r="C1091" s="131">
        <v>1500</v>
      </c>
      <c r="D1091" s="131">
        <v>0</v>
      </c>
      <c r="E1091" s="131">
        <v>1500</v>
      </c>
    </row>
    <row r="1092" spans="1:5">
      <c r="A1092" s="129" t="s">
        <v>44</v>
      </c>
      <c r="B1092" s="130" t="s">
        <v>45</v>
      </c>
      <c r="C1092" s="131">
        <v>11600</v>
      </c>
      <c r="D1092" s="131">
        <v>2000</v>
      </c>
      <c r="E1092" s="131">
        <v>13600</v>
      </c>
    </row>
    <row r="1093" spans="1:5">
      <c r="A1093" s="123" t="s">
        <v>410</v>
      </c>
      <c r="B1093" s="124" t="s">
        <v>411</v>
      </c>
      <c r="C1093" s="125">
        <v>20000</v>
      </c>
      <c r="D1093" s="125">
        <v>-1006</v>
      </c>
      <c r="E1093" s="125">
        <v>18994</v>
      </c>
    </row>
    <row r="1094" spans="1:5" ht="21">
      <c r="A1094" s="126" t="s">
        <v>306</v>
      </c>
      <c r="B1094" s="127" t="s">
        <v>307</v>
      </c>
      <c r="C1094" s="128">
        <v>20000</v>
      </c>
      <c r="D1094" s="128">
        <v>-1006</v>
      </c>
      <c r="E1094" s="128">
        <v>18994</v>
      </c>
    </row>
    <row r="1095" spans="1:5">
      <c r="A1095" s="129" t="s">
        <v>40</v>
      </c>
      <c r="B1095" s="130" t="s">
        <v>41</v>
      </c>
      <c r="C1095" s="131">
        <v>2000</v>
      </c>
      <c r="D1095" s="131">
        <v>-2000</v>
      </c>
      <c r="E1095" s="131">
        <v>0</v>
      </c>
    </row>
    <row r="1096" spans="1:5">
      <c r="A1096" s="129" t="s">
        <v>42</v>
      </c>
      <c r="B1096" s="130" t="s">
        <v>43</v>
      </c>
      <c r="C1096" s="131">
        <v>13000</v>
      </c>
      <c r="D1096" s="131">
        <v>-8000</v>
      </c>
      <c r="E1096" s="131">
        <v>5000</v>
      </c>
    </row>
    <row r="1097" spans="1:5">
      <c r="A1097" s="129" t="s">
        <v>46</v>
      </c>
      <c r="B1097" s="130" t="s">
        <v>47</v>
      </c>
      <c r="C1097" s="131">
        <v>0</v>
      </c>
      <c r="D1097" s="131">
        <v>2000</v>
      </c>
      <c r="E1097" s="131">
        <v>2000</v>
      </c>
    </row>
    <row r="1098" spans="1:5">
      <c r="A1098" s="129" t="s">
        <v>48</v>
      </c>
      <c r="B1098" s="130" t="s">
        <v>49</v>
      </c>
      <c r="C1098" s="131">
        <v>5000</v>
      </c>
      <c r="D1098" s="131">
        <v>6994</v>
      </c>
      <c r="E1098" s="131">
        <v>11994</v>
      </c>
    </row>
    <row r="1099" spans="1:5">
      <c r="A1099" s="123" t="s">
        <v>424</v>
      </c>
      <c r="B1099" s="124" t="s">
        <v>425</v>
      </c>
      <c r="C1099" s="125">
        <v>22150</v>
      </c>
      <c r="D1099" s="125">
        <v>-1897</v>
      </c>
      <c r="E1099" s="125">
        <v>20253</v>
      </c>
    </row>
    <row r="1100" spans="1:5" ht="21">
      <c r="A1100" s="126" t="s">
        <v>306</v>
      </c>
      <c r="B1100" s="127" t="s">
        <v>307</v>
      </c>
      <c r="C1100" s="128">
        <v>22150</v>
      </c>
      <c r="D1100" s="128">
        <v>-1897</v>
      </c>
      <c r="E1100" s="128">
        <v>20253</v>
      </c>
    </row>
    <row r="1101" spans="1:5">
      <c r="A1101" s="129" t="s">
        <v>33</v>
      </c>
      <c r="B1101" s="130" t="s">
        <v>34</v>
      </c>
      <c r="C1101" s="131">
        <v>0</v>
      </c>
      <c r="D1101" s="131">
        <v>0</v>
      </c>
      <c r="E1101" s="131">
        <v>0</v>
      </c>
    </row>
    <row r="1102" spans="1:5">
      <c r="A1102" s="129" t="s">
        <v>37</v>
      </c>
      <c r="B1102" s="130" t="s">
        <v>38</v>
      </c>
      <c r="C1102" s="131">
        <v>0</v>
      </c>
      <c r="D1102" s="131">
        <v>0</v>
      </c>
      <c r="E1102" s="131">
        <v>0</v>
      </c>
    </row>
    <row r="1103" spans="1:5">
      <c r="A1103" s="129" t="s">
        <v>42</v>
      </c>
      <c r="B1103" s="130" t="s">
        <v>43</v>
      </c>
      <c r="C1103" s="131">
        <v>9400</v>
      </c>
      <c r="D1103" s="131">
        <v>-3217</v>
      </c>
      <c r="E1103" s="131">
        <v>6183</v>
      </c>
    </row>
    <row r="1104" spans="1:5">
      <c r="A1104" s="129" t="s">
        <v>44</v>
      </c>
      <c r="B1104" s="130" t="s">
        <v>45</v>
      </c>
      <c r="C1104" s="131">
        <v>12750</v>
      </c>
      <c r="D1104" s="131">
        <v>1320</v>
      </c>
      <c r="E1104" s="131">
        <v>14070</v>
      </c>
    </row>
    <row r="1105" spans="1:5">
      <c r="A1105" s="129" t="s">
        <v>48</v>
      </c>
      <c r="B1105" s="130" t="s">
        <v>49</v>
      </c>
      <c r="C1105" s="131">
        <v>0</v>
      </c>
      <c r="D1105" s="131">
        <v>0</v>
      </c>
      <c r="E1105" s="131">
        <v>0</v>
      </c>
    </row>
    <row r="1106" spans="1:5">
      <c r="A1106" s="123" t="s">
        <v>415</v>
      </c>
      <c r="B1106" s="124" t="s">
        <v>416</v>
      </c>
      <c r="C1106" s="125">
        <v>15300</v>
      </c>
      <c r="D1106" s="125">
        <v>15300</v>
      </c>
      <c r="E1106" s="125">
        <v>30600</v>
      </c>
    </row>
    <row r="1107" spans="1:5" ht="21">
      <c r="A1107" s="126" t="s">
        <v>306</v>
      </c>
      <c r="B1107" s="127" t="s">
        <v>307</v>
      </c>
      <c r="C1107" s="128">
        <v>15300</v>
      </c>
      <c r="D1107" s="128">
        <v>15300</v>
      </c>
      <c r="E1107" s="128">
        <v>30600</v>
      </c>
    </row>
    <row r="1108" spans="1:5">
      <c r="A1108" s="129" t="s">
        <v>42</v>
      </c>
      <c r="B1108" s="130" t="s">
        <v>43</v>
      </c>
      <c r="C1108" s="131">
        <v>15300</v>
      </c>
      <c r="D1108" s="131">
        <v>15300</v>
      </c>
      <c r="E1108" s="131">
        <v>30600</v>
      </c>
    </row>
    <row r="1109" spans="1:5">
      <c r="A1109" s="120" t="s">
        <v>697</v>
      </c>
      <c r="B1109" s="121" t="s">
        <v>417</v>
      </c>
      <c r="C1109" s="122">
        <v>817312</v>
      </c>
      <c r="D1109" s="122">
        <v>15486</v>
      </c>
      <c r="E1109" s="122">
        <v>832798</v>
      </c>
    </row>
    <row r="1110" spans="1:5">
      <c r="A1110" s="123" t="s">
        <v>249</v>
      </c>
      <c r="B1110" s="124" t="s">
        <v>250</v>
      </c>
      <c r="C1110" s="125">
        <v>214100</v>
      </c>
      <c r="D1110" s="125">
        <v>39472</v>
      </c>
      <c r="E1110" s="125">
        <v>253572</v>
      </c>
    </row>
    <row r="1111" spans="1:5" ht="21">
      <c r="A1111" s="126" t="s">
        <v>306</v>
      </c>
      <c r="B1111" s="127" t="s">
        <v>307</v>
      </c>
      <c r="C1111" s="128">
        <v>214100</v>
      </c>
      <c r="D1111" s="128">
        <v>39472</v>
      </c>
      <c r="E1111" s="128">
        <v>253572</v>
      </c>
    </row>
    <row r="1112" spans="1:5">
      <c r="A1112" s="129" t="s">
        <v>33</v>
      </c>
      <c r="B1112" s="130" t="s">
        <v>34</v>
      </c>
      <c r="C1112" s="131">
        <v>110000</v>
      </c>
      <c r="D1112" s="131">
        <v>28812</v>
      </c>
      <c r="E1112" s="131">
        <v>138812</v>
      </c>
    </row>
    <row r="1113" spans="1:5">
      <c r="A1113" s="129" t="s">
        <v>35</v>
      </c>
      <c r="B1113" s="130" t="s">
        <v>36</v>
      </c>
      <c r="C1113" s="131">
        <v>0</v>
      </c>
      <c r="D1113" s="131">
        <v>5500</v>
      </c>
      <c r="E1113" s="131">
        <v>5500</v>
      </c>
    </row>
    <row r="1114" spans="1:5">
      <c r="A1114" s="129" t="s">
        <v>37</v>
      </c>
      <c r="B1114" s="130" t="s">
        <v>38</v>
      </c>
      <c r="C1114" s="131">
        <v>19400</v>
      </c>
      <c r="D1114" s="131">
        <v>4270</v>
      </c>
      <c r="E1114" s="131">
        <v>23670</v>
      </c>
    </row>
    <row r="1115" spans="1:5">
      <c r="A1115" s="129" t="s">
        <v>40</v>
      </c>
      <c r="B1115" s="130" t="s">
        <v>41</v>
      </c>
      <c r="C1115" s="131">
        <v>4700</v>
      </c>
      <c r="D1115" s="131">
        <v>890</v>
      </c>
      <c r="E1115" s="131">
        <v>5590</v>
      </c>
    </row>
    <row r="1116" spans="1:5">
      <c r="A1116" s="129" t="s">
        <v>42</v>
      </c>
      <c r="B1116" s="130" t="s">
        <v>43</v>
      </c>
      <c r="C1116" s="131">
        <v>80000</v>
      </c>
      <c r="D1116" s="131">
        <v>0</v>
      </c>
      <c r="E1116" s="131">
        <v>80000</v>
      </c>
    </row>
    <row r="1117" spans="1:5">
      <c r="A1117" s="123" t="s">
        <v>418</v>
      </c>
      <c r="B1117" s="124" t="s">
        <v>419</v>
      </c>
      <c r="C1117" s="125">
        <v>603212</v>
      </c>
      <c r="D1117" s="125">
        <v>-23986</v>
      </c>
      <c r="E1117" s="125">
        <v>579226</v>
      </c>
    </row>
    <row r="1118" spans="1:5" ht="21">
      <c r="A1118" s="126" t="s">
        <v>306</v>
      </c>
      <c r="B1118" s="127" t="s">
        <v>307</v>
      </c>
      <c r="C1118" s="128">
        <v>603212</v>
      </c>
      <c r="D1118" s="128">
        <v>-23986</v>
      </c>
      <c r="E1118" s="128">
        <v>579226</v>
      </c>
    </row>
    <row r="1119" spans="1:5">
      <c r="A1119" s="129" t="s">
        <v>42</v>
      </c>
      <c r="B1119" s="130" t="s">
        <v>43</v>
      </c>
      <c r="C1119" s="131">
        <v>508212</v>
      </c>
      <c r="D1119" s="131">
        <v>-48538</v>
      </c>
      <c r="E1119" s="131">
        <v>459674</v>
      </c>
    </row>
    <row r="1120" spans="1:5">
      <c r="A1120" s="129" t="s">
        <v>44</v>
      </c>
      <c r="B1120" s="130" t="s">
        <v>45</v>
      </c>
      <c r="C1120" s="131">
        <v>30000</v>
      </c>
      <c r="D1120" s="131">
        <v>14552</v>
      </c>
      <c r="E1120" s="131">
        <v>44552</v>
      </c>
    </row>
    <row r="1121" spans="1:5">
      <c r="A1121" s="129" t="s">
        <v>48</v>
      </c>
      <c r="B1121" s="130" t="s">
        <v>49</v>
      </c>
      <c r="C1121" s="131">
        <v>5000</v>
      </c>
      <c r="D1121" s="131">
        <v>0</v>
      </c>
      <c r="E1121" s="131">
        <v>5000</v>
      </c>
    </row>
    <row r="1122" spans="1:5">
      <c r="A1122" s="129" t="s">
        <v>87</v>
      </c>
      <c r="B1122" s="130" t="s">
        <v>88</v>
      </c>
      <c r="C1122" s="131">
        <v>60000</v>
      </c>
      <c r="D1122" s="131">
        <v>10000</v>
      </c>
      <c r="E1122" s="131">
        <v>70000</v>
      </c>
    </row>
    <row r="1123" spans="1:5">
      <c r="A1123" s="123" t="s">
        <v>415</v>
      </c>
      <c r="B1123" s="124" t="s">
        <v>416</v>
      </c>
      <c r="C1123" s="125">
        <v>0</v>
      </c>
      <c r="D1123" s="125">
        <v>0</v>
      </c>
      <c r="E1123" s="125">
        <v>0</v>
      </c>
    </row>
    <row r="1124" spans="1:5" ht="21">
      <c r="A1124" s="126" t="s">
        <v>306</v>
      </c>
      <c r="B1124" s="127" t="s">
        <v>307</v>
      </c>
      <c r="C1124" s="128">
        <v>0</v>
      </c>
      <c r="D1124" s="128">
        <v>0</v>
      </c>
      <c r="E1124" s="128">
        <v>0</v>
      </c>
    </row>
    <row r="1125" spans="1:5">
      <c r="A1125" s="129" t="s">
        <v>42</v>
      </c>
      <c r="B1125" s="130" t="s">
        <v>43</v>
      </c>
      <c r="C1125" s="131">
        <v>0</v>
      </c>
      <c r="D1125" s="131">
        <v>0</v>
      </c>
      <c r="E1125" s="131">
        <v>0</v>
      </c>
    </row>
    <row r="1126" spans="1:5">
      <c r="A1126" s="120" t="s">
        <v>698</v>
      </c>
      <c r="B1126" s="121" t="s">
        <v>421</v>
      </c>
      <c r="C1126" s="122">
        <v>293670</v>
      </c>
      <c r="D1126" s="122">
        <v>5253</v>
      </c>
      <c r="E1126" s="122">
        <v>298923</v>
      </c>
    </row>
    <row r="1127" spans="1:5">
      <c r="A1127" s="123" t="s">
        <v>249</v>
      </c>
      <c r="B1127" s="124" t="s">
        <v>250</v>
      </c>
      <c r="C1127" s="125">
        <v>35850</v>
      </c>
      <c r="D1127" s="125">
        <v>0</v>
      </c>
      <c r="E1127" s="125">
        <v>35850</v>
      </c>
    </row>
    <row r="1128" spans="1:5" ht="21">
      <c r="A1128" s="126" t="s">
        <v>306</v>
      </c>
      <c r="B1128" s="127" t="s">
        <v>307</v>
      </c>
      <c r="C1128" s="128">
        <v>35850</v>
      </c>
      <c r="D1128" s="128">
        <v>0</v>
      </c>
      <c r="E1128" s="128">
        <v>35850</v>
      </c>
    </row>
    <row r="1129" spans="1:5">
      <c r="A1129" s="129" t="s">
        <v>48</v>
      </c>
      <c r="B1129" s="130" t="s">
        <v>49</v>
      </c>
      <c r="C1129" s="131">
        <v>25850</v>
      </c>
      <c r="D1129" s="131">
        <v>0</v>
      </c>
      <c r="E1129" s="131">
        <v>25850</v>
      </c>
    </row>
    <row r="1130" spans="1:5">
      <c r="A1130" s="129" t="s">
        <v>66</v>
      </c>
      <c r="B1130" s="130" t="s">
        <v>67</v>
      </c>
      <c r="C1130" s="131">
        <v>10000</v>
      </c>
      <c r="D1130" s="131">
        <v>0</v>
      </c>
      <c r="E1130" s="131">
        <v>10000</v>
      </c>
    </row>
    <row r="1131" spans="1:5">
      <c r="A1131" s="123" t="s">
        <v>418</v>
      </c>
      <c r="B1131" s="124" t="s">
        <v>419</v>
      </c>
      <c r="C1131" s="125">
        <v>215000</v>
      </c>
      <c r="D1131" s="125">
        <v>-497</v>
      </c>
      <c r="E1131" s="125">
        <v>214503</v>
      </c>
    </row>
    <row r="1132" spans="1:5" ht="21">
      <c r="A1132" s="126" t="s">
        <v>306</v>
      </c>
      <c r="B1132" s="127" t="s">
        <v>307</v>
      </c>
      <c r="C1132" s="128">
        <v>215000</v>
      </c>
      <c r="D1132" s="128">
        <v>-497</v>
      </c>
      <c r="E1132" s="128">
        <v>214503</v>
      </c>
    </row>
    <row r="1133" spans="1:5">
      <c r="A1133" s="129" t="s">
        <v>42</v>
      </c>
      <c r="B1133" s="130" t="s">
        <v>43</v>
      </c>
      <c r="C1133" s="131">
        <v>50000</v>
      </c>
      <c r="D1133" s="131">
        <v>0</v>
      </c>
      <c r="E1133" s="131">
        <v>50000</v>
      </c>
    </row>
    <row r="1134" spans="1:5">
      <c r="A1134" s="129" t="s">
        <v>44</v>
      </c>
      <c r="B1134" s="130" t="s">
        <v>45</v>
      </c>
      <c r="C1134" s="131">
        <v>60000</v>
      </c>
      <c r="D1134" s="131">
        <v>0</v>
      </c>
      <c r="E1134" s="131">
        <v>60000</v>
      </c>
    </row>
    <row r="1135" spans="1:5">
      <c r="A1135" s="129" t="s">
        <v>48</v>
      </c>
      <c r="B1135" s="130" t="s">
        <v>49</v>
      </c>
      <c r="C1135" s="131">
        <v>100000</v>
      </c>
      <c r="D1135" s="131">
        <v>0</v>
      </c>
      <c r="E1135" s="131">
        <v>100000</v>
      </c>
    </row>
    <row r="1136" spans="1:5">
      <c r="A1136" s="129" t="s">
        <v>66</v>
      </c>
      <c r="B1136" s="130" t="s">
        <v>67</v>
      </c>
      <c r="C1136" s="131">
        <v>5000</v>
      </c>
      <c r="D1136" s="131">
        <v>-497</v>
      </c>
      <c r="E1136" s="131">
        <v>4503</v>
      </c>
    </row>
    <row r="1137" spans="1:5">
      <c r="A1137" s="123" t="s">
        <v>424</v>
      </c>
      <c r="B1137" s="124" t="s">
        <v>425</v>
      </c>
      <c r="C1137" s="125">
        <v>36020</v>
      </c>
      <c r="D1137" s="125">
        <v>5750</v>
      </c>
      <c r="E1137" s="125">
        <v>41770</v>
      </c>
    </row>
    <row r="1138" spans="1:5" ht="21">
      <c r="A1138" s="126" t="s">
        <v>306</v>
      </c>
      <c r="B1138" s="127" t="s">
        <v>307</v>
      </c>
      <c r="C1138" s="128">
        <v>36020</v>
      </c>
      <c r="D1138" s="128">
        <v>5750</v>
      </c>
      <c r="E1138" s="128">
        <v>41770</v>
      </c>
    </row>
    <row r="1139" spans="1:5">
      <c r="A1139" s="129" t="s">
        <v>33</v>
      </c>
      <c r="B1139" s="130" t="s">
        <v>34</v>
      </c>
      <c r="C1139" s="131">
        <v>1500</v>
      </c>
      <c r="D1139" s="131">
        <v>0</v>
      </c>
      <c r="E1139" s="131">
        <v>1500</v>
      </c>
    </row>
    <row r="1140" spans="1:5">
      <c r="A1140" s="129" t="s">
        <v>37</v>
      </c>
      <c r="B1140" s="130" t="s">
        <v>38</v>
      </c>
      <c r="C1140" s="131">
        <v>300</v>
      </c>
      <c r="D1140" s="131">
        <v>0</v>
      </c>
      <c r="E1140" s="131">
        <v>300</v>
      </c>
    </row>
    <row r="1141" spans="1:5">
      <c r="A1141" s="129" t="s">
        <v>44</v>
      </c>
      <c r="B1141" s="130" t="s">
        <v>45</v>
      </c>
      <c r="C1141" s="131">
        <v>29000</v>
      </c>
      <c r="D1141" s="131">
        <v>1000</v>
      </c>
      <c r="E1141" s="131">
        <v>30000</v>
      </c>
    </row>
    <row r="1142" spans="1:5">
      <c r="A1142" s="129" t="s">
        <v>48</v>
      </c>
      <c r="B1142" s="130" t="s">
        <v>49</v>
      </c>
      <c r="C1142" s="131">
        <v>3000</v>
      </c>
      <c r="D1142" s="131">
        <v>0</v>
      </c>
      <c r="E1142" s="131">
        <v>3000</v>
      </c>
    </row>
    <row r="1143" spans="1:5">
      <c r="A1143" s="129" t="s">
        <v>53</v>
      </c>
      <c r="B1143" s="130" t="s">
        <v>54</v>
      </c>
      <c r="C1143" s="131">
        <v>0</v>
      </c>
      <c r="D1143" s="131">
        <v>4750</v>
      </c>
      <c r="E1143" s="131">
        <v>4750</v>
      </c>
    </row>
    <row r="1144" spans="1:5">
      <c r="A1144" s="129" t="s">
        <v>66</v>
      </c>
      <c r="B1144" s="130" t="s">
        <v>67</v>
      </c>
      <c r="C1144" s="131">
        <v>2220</v>
      </c>
      <c r="D1144" s="131">
        <v>0</v>
      </c>
      <c r="E1144" s="131">
        <v>2220</v>
      </c>
    </row>
    <row r="1145" spans="1:5">
      <c r="A1145" s="123" t="s">
        <v>415</v>
      </c>
      <c r="B1145" s="124" t="s">
        <v>416</v>
      </c>
      <c r="C1145" s="125">
        <v>4000</v>
      </c>
      <c r="D1145" s="125">
        <v>0</v>
      </c>
      <c r="E1145" s="125">
        <v>4000</v>
      </c>
    </row>
    <row r="1146" spans="1:5" ht="21">
      <c r="A1146" s="126" t="s">
        <v>306</v>
      </c>
      <c r="B1146" s="127" t="s">
        <v>307</v>
      </c>
      <c r="C1146" s="128">
        <v>4000</v>
      </c>
      <c r="D1146" s="128">
        <v>0</v>
      </c>
      <c r="E1146" s="128">
        <v>4000</v>
      </c>
    </row>
    <row r="1147" spans="1:5">
      <c r="A1147" s="129" t="s">
        <v>48</v>
      </c>
      <c r="B1147" s="130" t="s">
        <v>49</v>
      </c>
      <c r="C1147" s="131">
        <v>250</v>
      </c>
      <c r="D1147" s="131">
        <v>0</v>
      </c>
      <c r="E1147" s="131">
        <v>250</v>
      </c>
    </row>
    <row r="1148" spans="1:5">
      <c r="A1148" s="129" t="s">
        <v>87</v>
      </c>
      <c r="B1148" s="130" t="s">
        <v>88</v>
      </c>
      <c r="C1148" s="131">
        <v>3000</v>
      </c>
      <c r="D1148" s="131">
        <v>0</v>
      </c>
      <c r="E1148" s="131">
        <v>3000</v>
      </c>
    </row>
    <row r="1149" spans="1:5">
      <c r="A1149" s="129" t="s">
        <v>91</v>
      </c>
      <c r="B1149" s="130" t="s">
        <v>92</v>
      </c>
      <c r="C1149" s="131">
        <v>750</v>
      </c>
      <c r="D1149" s="131">
        <v>0</v>
      </c>
      <c r="E1149" s="131">
        <v>750</v>
      </c>
    </row>
    <row r="1150" spans="1:5">
      <c r="A1150" s="123" t="s">
        <v>412</v>
      </c>
      <c r="B1150" s="124" t="s">
        <v>413</v>
      </c>
      <c r="C1150" s="125">
        <v>2800</v>
      </c>
      <c r="D1150" s="125">
        <v>0</v>
      </c>
      <c r="E1150" s="125">
        <v>2800</v>
      </c>
    </row>
    <row r="1151" spans="1:5" ht="21">
      <c r="A1151" s="126" t="s">
        <v>306</v>
      </c>
      <c r="B1151" s="127" t="s">
        <v>307</v>
      </c>
      <c r="C1151" s="128">
        <v>2800</v>
      </c>
      <c r="D1151" s="128">
        <v>0</v>
      </c>
      <c r="E1151" s="128">
        <v>2800</v>
      </c>
    </row>
    <row r="1152" spans="1:5">
      <c r="A1152" s="129" t="s">
        <v>44</v>
      </c>
      <c r="B1152" s="130" t="s">
        <v>45</v>
      </c>
      <c r="C1152" s="131">
        <v>2000</v>
      </c>
      <c r="D1152" s="131">
        <v>0</v>
      </c>
      <c r="E1152" s="131">
        <v>2000</v>
      </c>
    </row>
    <row r="1153" spans="1:5">
      <c r="A1153" s="129" t="s">
        <v>91</v>
      </c>
      <c r="B1153" s="130" t="s">
        <v>92</v>
      </c>
      <c r="C1153" s="131">
        <v>800</v>
      </c>
      <c r="D1153" s="131">
        <v>0</v>
      </c>
      <c r="E1153" s="131">
        <v>800</v>
      </c>
    </row>
    <row r="1154" spans="1:5" ht="21">
      <c r="A1154" s="120" t="s">
        <v>699</v>
      </c>
      <c r="B1154" s="121" t="s">
        <v>700</v>
      </c>
      <c r="C1154" s="122">
        <v>0</v>
      </c>
      <c r="D1154" s="122">
        <v>55328</v>
      </c>
      <c r="E1154" s="122">
        <v>55328</v>
      </c>
    </row>
    <row r="1155" spans="1:5">
      <c r="A1155" s="123" t="s">
        <v>701</v>
      </c>
      <c r="B1155" s="124" t="s">
        <v>702</v>
      </c>
      <c r="C1155" s="125">
        <v>0</v>
      </c>
      <c r="D1155" s="125">
        <v>55328</v>
      </c>
      <c r="E1155" s="125">
        <v>55328</v>
      </c>
    </row>
    <row r="1156" spans="1:5" ht="21">
      <c r="A1156" s="126" t="s">
        <v>333</v>
      </c>
      <c r="B1156" s="127" t="s">
        <v>334</v>
      </c>
      <c r="C1156" s="128">
        <v>0</v>
      </c>
      <c r="D1156" s="128">
        <v>55328</v>
      </c>
      <c r="E1156" s="128">
        <v>55328</v>
      </c>
    </row>
    <row r="1157" spans="1:5">
      <c r="A1157" s="129" t="s">
        <v>42</v>
      </c>
      <c r="B1157" s="130" t="s">
        <v>43</v>
      </c>
      <c r="C1157" s="131">
        <v>0</v>
      </c>
      <c r="D1157" s="131">
        <v>55328</v>
      </c>
      <c r="E1157" s="131">
        <v>55328</v>
      </c>
    </row>
    <row r="1158" spans="1:5" ht="21">
      <c r="A1158" s="120" t="s">
        <v>692</v>
      </c>
      <c r="B1158" s="121" t="s">
        <v>407</v>
      </c>
      <c r="C1158" s="122">
        <v>0</v>
      </c>
      <c r="D1158" s="122">
        <v>111720</v>
      </c>
      <c r="E1158" s="122">
        <v>111720</v>
      </c>
    </row>
    <row r="1159" spans="1:5">
      <c r="A1159" s="123" t="s">
        <v>271</v>
      </c>
      <c r="B1159" s="124" t="s">
        <v>272</v>
      </c>
      <c r="C1159" s="125">
        <v>0</v>
      </c>
      <c r="D1159" s="125">
        <v>111720</v>
      </c>
      <c r="E1159" s="125">
        <v>111720</v>
      </c>
    </row>
    <row r="1160" spans="1:5" ht="21">
      <c r="A1160" s="126" t="s">
        <v>306</v>
      </c>
      <c r="B1160" s="127" t="s">
        <v>307</v>
      </c>
      <c r="C1160" s="128">
        <v>0</v>
      </c>
      <c r="D1160" s="128">
        <v>111720</v>
      </c>
      <c r="E1160" s="128">
        <v>111720</v>
      </c>
    </row>
    <row r="1161" spans="1:5">
      <c r="A1161" s="129" t="s">
        <v>33</v>
      </c>
      <c r="B1161" s="130" t="s">
        <v>34</v>
      </c>
      <c r="C1161" s="131">
        <v>0</v>
      </c>
      <c r="D1161" s="131">
        <v>91665</v>
      </c>
      <c r="E1161" s="131">
        <v>91665</v>
      </c>
    </row>
    <row r="1162" spans="1:5">
      <c r="A1162" s="129" t="s">
        <v>37</v>
      </c>
      <c r="B1162" s="130" t="s">
        <v>38</v>
      </c>
      <c r="C1162" s="131">
        <v>0</v>
      </c>
      <c r="D1162" s="131">
        <v>15040</v>
      </c>
      <c r="E1162" s="131">
        <v>15040</v>
      </c>
    </row>
    <row r="1163" spans="1:5">
      <c r="A1163" s="129" t="s">
        <v>40</v>
      </c>
      <c r="B1163" s="130" t="s">
        <v>41</v>
      </c>
      <c r="C1163" s="131">
        <v>0</v>
      </c>
      <c r="D1163" s="131">
        <v>5015</v>
      </c>
      <c r="E1163" s="131">
        <v>5015</v>
      </c>
    </row>
    <row r="1164" spans="1:5">
      <c r="A1164" s="129" t="s">
        <v>44</v>
      </c>
      <c r="B1164" s="130" t="s">
        <v>45</v>
      </c>
      <c r="C1164" s="131">
        <v>0</v>
      </c>
      <c r="D1164" s="131">
        <v>0</v>
      </c>
      <c r="E1164" s="131">
        <v>0</v>
      </c>
    </row>
    <row r="1165" spans="1:5" ht="21">
      <c r="A1165" s="120" t="s">
        <v>704</v>
      </c>
      <c r="B1165" s="121" t="s">
        <v>705</v>
      </c>
      <c r="C1165" s="122">
        <v>0</v>
      </c>
      <c r="D1165" s="122">
        <v>0</v>
      </c>
      <c r="E1165" s="122">
        <v>0</v>
      </c>
    </row>
    <row r="1166" spans="1:5">
      <c r="A1166" s="123" t="s">
        <v>249</v>
      </c>
      <c r="B1166" s="124" t="s">
        <v>250</v>
      </c>
      <c r="C1166" s="125">
        <v>0</v>
      </c>
      <c r="D1166" s="125">
        <v>0</v>
      </c>
      <c r="E1166" s="125">
        <v>0</v>
      </c>
    </row>
    <row r="1167" spans="1:5" ht="21">
      <c r="A1167" s="126" t="s">
        <v>333</v>
      </c>
      <c r="B1167" s="127" t="s">
        <v>334</v>
      </c>
      <c r="C1167" s="128">
        <v>0</v>
      </c>
      <c r="D1167" s="128">
        <v>0</v>
      </c>
      <c r="E1167" s="128">
        <v>0</v>
      </c>
    </row>
    <row r="1168" spans="1:5">
      <c r="A1168" s="129" t="s">
        <v>33</v>
      </c>
      <c r="B1168" s="130" t="s">
        <v>34</v>
      </c>
      <c r="C1168" s="131">
        <v>0</v>
      </c>
      <c r="D1168" s="131">
        <v>0</v>
      </c>
      <c r="E1168" s="131">
        <v>0</v>
      </c>
    </row>
    <row r="1169" spans="1:5">
      <c r="A1169" s="129" t="s">
        <v>37</v>
      </c>
      <c r="B1169" s="130" t="s">
        <v>38</v>
      </c>
      <c r="C1169" s="131">
        <v>0</v>
      </c>
      <c r="D1169" s="131">
        <v>0</v>
      </c>
      <c r="E1169" s="131">
        <v>0</v>
      </c>
    </row>
    <row r="1170" spans="1:5">
      <c r="A1170" s="129" t="s">
        <v>40</v>
      </c>
      <c r="B1170" s="130" t="s">
        <v>41</v>
      </c>
      <c r="C1170" s="131">
        <v>0</v>
      </c>
      <c r="D1170" s="131">
        <v>0</v>
      </c>
      <c r="E1170" s="131">
        <v>0</v>
      </c>
    </row>
    <row r="1171" spans="1:5">
      <c r="A1171" s="129" t="s">
        <v>44</v>
      </c>
      <c r="B1171" s="130" t="s">
        <v>45</v>
      </c>
      <c r="C1171" s="131">
        <v>0</v>
      </c>
      <c r="D1171" s="131">
        <v>0</v>
      </c>
      <c r="E1171" s="131">
        <v>0</v>
      </c>
    </row>
    <row r="1172" spans="1:5">
      <c r="A1172" s="129" t="s">
        <v>48</v>
      </c>
      <c r="B1172" s="130" t="s">
        <v>49</v>
      </c>
      <c r="C1172" s="131">
        <v>0</v>
      </c>
      <c r="D1172" s="131">
        <v>0</v>
      </c>
      <c r="E1172" s="131">
        <v>0</v>
      </c>
    </row>
    <row r="1173" spans="1:5" ht="21">
      <c r="A1173" s="120" t="s">
        <v>693</v>
      </c>
      <c r="B1173" s="121" t="s">
        <v>694</v>
      </c>
      <c r="C1173" s="122">
        <v>0</v>
      </c>
      <c r="D1173" s="122">
        <v>144588</v>
      </c>
      <c r="E1173" s="122">
        <v>144588</v>
      </c>
    </row>
    <row r="1174" spans="1:5">
      <c r="A1174" s="123" t="s">
        <v>249</v>
      </c>
      <c r="B1174" s="124" t="s">
        <v>250</v>
      </c>
      <c r="C1174" s="125">
        <v>0</v>
      </c>
      <c r="D1174" s="125">
        <v>10200</v>
      </c>
      <c r="E1174" s="125">
        <v>10200</v>
      </c>
    </row>
    <row r="1175" spans="1:5" ht="21">
      <c r="A1175" s="126" t="s">
        <v>333</v>
      </c>
      <c r="B1175" s="127" t="s">
        <v>334</v>
      </c>
      <c r="C1175" s="128">
        <v>0</v>
      </c>
      <c r="D1175" s="128">
        <v>10200</v>
      </c>
      <c r="E1175" s="128">
        <v>10200</v>
      </c>
    </row>
    <row r="1176" spans="1:5">
      <c r="A1176" s="129" t="s">
        <v>35</v>
      </c>
      <c r="B1176" s="130" t="s">
        <v>36</v>
      </c>
      <c r="C1176" s="131">
        <v>0</v>
      </c>
      <c r="D1176" s="131">
        <v>9000</v>
      </c>
      <c r="E1176" s="131">
        <v>9000</v>
      </c>
    </row>
    <row r="1177" spans="1:5">
      <c r="A1177" s="129" t="s">
        <v>44</v>
      </c>
      <c r="B1177" s="130" t="s">
        <v>45</v>
      </c>
      <c r="C1177" s="131">
        <v>0</v>
      </c>
      <c r="D1177" s="131">
        <v>1200</v>
      </c>
      <c r="E1177" s="131">
        <v>1200</v>
      </c>
    </row>
    <row r="1178" spans="1:5">
      <c r="A1178" s="123" t="s">
        <v>271</v>
      </c>
      <c r="B1178" s="124" t="s">
        <v>272</v>
      </c>
      <c r="C1178" s="125">
        <v>0</v>
      </c>
      <c r="D1178" s="125">
        <v>134388</v>
      </c>
      <c r="E1178" s="125">
        <v>134388</v>
      </c>
    </row>
    <row r="1179" spans="1:5" ht="21">
      <c r="A1179" s="126" t="s">
        <v>333</v>
      </c>
      <c r="B1179" s="127" t="s">
        <v>334</v>
      </c>
      <c r="C1179" s="128">
        <v>0</v>
      </c>
      <c r="D1179" s="128">
        <v>134388</v>
      </c>
      <c r="E1179" s="128">
        <v>134388</v>
      </c>
    </row>
    <row r="1180" spans="1:5">
      <c r="A1180" s="129" t="s">
        <v>33</v>
      </c>
      <c r="B1180" s="130" t="s">
        <v>34</v>
      </c>
      <c r="C1180" s="131">
        <v>0</v>
      </c>
      <c r="D1180" s="131">
        <v>97000</v>
      </c>
      <c r="E1180" s="131">
        <v>97000</v>
      </c>
    </row>
    <row r="1181" spans="1:5">
      <c r="A1181" s="129" t="s">
        <v>35</v>
      </c>
      <c r="B1181" s="130" t="s">
        <v>36</v>
      </c>
      <c r="C1181" s="131">
        <v>0</v>
      </c>
      <c r="D1181" s="131">
        <v>7500</v>
      </c>
      <c r="E1181" s="131">
        <v>7500</v>
      </c>
    </row>
    <row r="1182" spans="1:5">
      <c r="A1182" s="129" t="s">
        <v>37</v>
      </c>
      <c r="B1182" s="130" t="s">
        <v>38</v>
      </c>
      <c r="C1182" s="131">
        <v>0</v>
      </c>
      <c r="D1182" s="131">
        <v>16800</v>
      </c>
      <c r="E1182" s="131">
        <v>16800</v>
      </c>
    </row>
    <row r="1183" spans="1:5">
      <c r="A1183" s="129" t="s">
        <v>40</v>
      </c>
      <c r="B1183" s="130" t="s">
        <v>41</v>
      </c>
      <c r="C1183" s="131">
        <v>0</v>
      </c>
      <c r="D1183" s="131">
        <v>11000</v>
      </c>
      <c r="E1183" s="131">
        <v>11000</v>
      </c>
    </row>
    <row r="1184" spans="1:5">
      <c r="A1184" s="129" t="s">
        <v>44</v>
      </c>
      <c r="B1184" s="130" t="s">
        <v>45</v>
      </c>
      <c r="C1184" s="131">
        <v>0</v>
      </c>
      <c r="D1184" s="131">
        <v>600</v>
      </c>
      <c r="E1184" s="131">
        <v>600</v>
      </c>
    </row>
    <row r="1185" spans="1:5">
      <c r="A1185" s="129" t="s">
        <v>48</v>
      </c>
      <c r="B1185" s="130" t="s">
        <v>49</v>
      </c>
      <c r="C1185" s="131">
        <v>0</v>
      </c>
      <c r="D1185" s="131">
        <v>1488</v>
      </c>
      <c r="E1185" s="131">
        <v>1488</v>
      </c>
    </row>
    <row r="1186" spans="1:5" ht="21">
      <c r="A1186" s="120" t="s">
        <v>706</v>
      </c>
      <c r="B1186" s="121" t="s">
        <v>707</v>
      </c>
      <c r="C1186" s="122">
        <v>0</v>
      </c>
      <c r="D1186" s="122">
        <v>24000</v>
      </c>
      <c r="E1186" s="122">
        <v>24000</v>
      </c>
    </row>
    <row r="1187" spans="1:5">
      <c r="A1187" s="123" t="s">
        <v>249</v>
      </c>
      <c r="B1187" s="124" t="s">
        <v>250</v>
      </c>
      <c r="C1187" s="125">
        <v>0</v>
      </c>
      <c r="D1187" s="125">
        <v>24000</v>
      </c>
      <c r="E1187" s="125">
        <v>24000</v>
      </c>
    </row>
    <row r="1188" spans="1:5" ht="21">
      <c r="A1188" s="126" t="s">
        <v>333</v>
      </c>
      <c r="B1188" s="127" t="s">
        <v>334</v>
      </c>
      <c r="C1188" s="128">
        <v>0</v>
      </c>
      <c r="D1188" s="128">
        <v>24000</v>
      </c>
      <c r="E1188" s="128">
        <v>24000</v>
      </c>
    </row>
    <row r="1189" spans="1:5">
      <c r="A1189" s="129" t="s">
        <v>33</v>
      </c>
      <c r="B1189" s="130" t="s">
        <v>34</v>
      </c>
      <c r="C1189" s="131">
        <v>0</v>
      </c>
      <c r="D1189" s="131">
        <v>16400</v>
      </c>
      <c r="E1189" s="131">
        <v>16400</v>
      </c>
    </row>
    <row r="1190" spans="1:5">
      <c r="A1190" s="129" t="s">
        <v>35</v>
      </c>
      <c r="B1190" s="130" t="s">
        <v>36</v>
      </c>
      <c r="C1190" s="131">
        <v>0</v>
      </c>
      <c r="D1190" s="131">
        <v>3000</v>
      </c>
      <c r="E1190" s="131">
        <v>3000</v>
      </c>
    </row>
    <row r="1191" spans="1:5">
      <c r="A1191" s="129" t="s">
        <v>37</v>
      </c>
      <c r="B1191" s="130" t="s">
        <v>38</v>
      </c>
      <c r="C1191" s="131">
        <v>0</v>
      </c>
      <c r="D1191" s="131">
        <v>2900</v>
      </c>
      <c r="E1191" s="131">
        <v>2900</v>
      </c>
    </row>
    <row r="1192" spans="1:5">
      <c r="A1192" s="129" t="s">
        <v>40</v>
      </c>
      <c r="B1192" s="130" t="s">
        <v>41</v>
      </c>
      <c r="C1192" s="131">
        <v>0</v>
      </c>
      <c r="D1192" s="131">
        <v>1400</v>
      </c>
      <c r="E1192" s="131">
        <v>1400</v>
      </c>
    </row>
    <row r="1193" spans="1:5">
      <c r="A1193" s="129" t="s">
        <v>44</v>
      </c>
      <c r="B1193" s="130" t="s">
        <v>45</v>
      </c>
      <c r="C1193" s="131">
        <v>0</v>
      </c>
      <c r="D1193" s="131">
        <v>300</v>
      </c>
      <c r="E1193" s="131">
        <v>300</v>
      </c>
    </row>
    <row r="1194" spans="1:5" ht="21">
      <c r="A1194" s="120" t="s">
        <v>703</v>
      </c>
      <c r="B1194" s="121" t="s">
        <v>426</v>
      </c>
      <c r="C1194" s="122">
        <v>48000</v>
      </c>
      <c r="D1194" s="122">
        <v>6116</v>
      </c>
      <c r="E1194" s="122">
        <v>54116</v>
      </c>
    </row>
    <row r="1195" spans="1:5">
      <c r="A1195" s="123" t="s">
        <v>418</v>
      </c>
      <c r="B1195" s="124" t="s">
        <v>419</v>
      </c>
      <c r="C1195" s="125">
        <v>0</v>
      </c>
      <c r="D1195" s="125">
        <v>0</v>
      </c>
      <c r="E1195" s="125">
        <v>0</v>
      </c>
    </row>
    <row r="1196" spans="1:5" ht="21">
      <c r="A1196" s="126" t="s">
        <v>306</v>
      </c>
      <c r="B1196" s="127" t="s">
        <v>307</v>
      </c>
      <c r="C1196" s="128">
        <v>0</v>
      </c>
      <c r="D1196" s="128">
        <v>0</v>
      </c>
      <c r="E1196" s="128">
        <v>0</v>
      </c>
    </row>
    <row r="1197" spans="1:5">
      <c r="A1197" s="129" t="s">
        <v>46</v>
      </c>
      <c r="B1197" s="130" t="s">
        <v>47</v>
      </c>
      <c r="C1197" s="131">
        <v>0</v>
      </c>
      <c r="D1197" s="131">
        <v>0</v>
      </c>
      <c r="E1197" s="131">
        <v>0</v>
      </c>
    </row>
    <row r="1198" spans="1:5">
      <c r="A1198" s="123" t="s">
        <v>424</v>
      </c>
      <c r="B1198" s="124" t="s">
        <v>425</v>
      </c>
      <c r="C1198" s="125">
        <v>48000</v>
      </c>
      <c r="D1198" s="125">
        <v>6116</v>
      </c>
      <c r="E1198" s="125">
        <v>54116</v>
      </c>
    </row>
    <row r="1199" spans="1:5" ht="21">
      <c r="A1199" s="126" t="s">
        <v>306</v>
      </c>
      <c r="B1199" s="127" t="s">
        <v>307</v>
      </c>
      <c r="C1199" s="128">
        <v>48000</v>
      </c>
      <c r="D1199" s="128">
        <v>6116</v>
      </c>
      <c r="E1199" s="128">
        <v>54116</v>
      </c>
    </row>
    <row r="1200" spans="1:5">
      <c r="A1200" s="129" t="s">
        <v>46</v>
      </c>
      <c r="B1200" s="130" t="s">
        <v>47</v>
      </c>
      <c r="C1200" s="131">
        <v>48000</v>
      </c>
      <c r="D1200" s="131">
        <v>6116</v>
      </c>
      <c r="E1200" s="131">
        <v>54116</v>
      </c>
    </row>
    <row r="1201" spans="1:5">
      <c r="A1201" s="114" t="s">
        <v>437</v>
      </c>
      <c r="B1201" s="115" t="s">
        <v>438</v>
      </c>
      <c r="C1201" s="116">
        <v>30551792</v>
      </c>
      <c r="D1201" s="116">
        <v>929885</v>
      </c>
      <c r="E1201" s="116">
        <v>31481677</v>
      </c>
    </row>
    <row r="1202" spans="1:5">
      <c r="A1202" s="117" t="s">
        <v>439</v>
      </c>
      <c r="B1202" s="118" t="s">
        <v>440</v>
      </c>
      <c r="C1202" s="119">
        <v>4698000</v>
      </c>
      <c r="D1202" s="119">
        <v>160000</v>
      </c>
      <c r="E1202" s="119">
        <v>4858000</v>
      </c>
    </row>
    <row r="1203" spans="1:5">
      <c r="A1203" s="120" t="s">
        <v>708</v>
      </c>
      <c r="B1203" s="121" t="s">
        <v>441</v>
      </c>
      <c r="C1203" s="122">
        <v>4478000</v>
      </c>
      <c r="D1203" s="122">
        <v>200000</v>
      </c>
      <c r="E1203" s="122">
        <v>4678000</v>
      </c>
    </row>
    <row r="1204" spans="1:5">
      <c r="A1204" s="123" t="s">
        <v>249</v>
      </c>
      <c r="B1204" s="124" t="s">
        <v>250</v>
      </c>
      <c r="C1204" s="125">
        <v>4478000</v>
      </c>
      <c r="D1204" s="125">
        <v>200000</v>
      </c>
      <c r="E1204" s="125">
        <v>4678000</v>
      </c>
    </row>
    <row r="1205" spans="1:5" ht="21">
      <c r="A1205" s="126" t="s">
        <v>442</v>
      </c>
      <c r="B1205" s="127" t="s">
        <v>443</v>
      </c>
      <c r="C1205" s="128">
        <v>4478000</v>
      </c>
      <c r="D1205" s="128">
        <v>200000</v>
      </c>
      <c r="E1205" s="128">
        <v>4678000</v>
      </c>
    </row>
    <row r="1206" spans="1:5">
      <c r="A1206" s="129" t="s">
        <v>66</v>
      </c>
      <c r="B1206" s="130" t="s">
        <v>67</v>
      </c>
      <c r="C1206" s="131">
        <v>4478000</v>
      </c>
      <c r="D1206" s="131">
        <v>200000</v>
      </c>
      <c r="E1206" s="131">
        <v>4678000</v>
      </c>
    </row>
    <row r="1207" spans="1:5">
      <c r="A1207" s="120" t="s">
        <v>709</v>
      </c>
      <c r="B1207" s="121" t="s">
        <v>444</v>
      </c>
      <c r="C1207" s="122">
        <v>220000</v>
      </c>
      <c r="D1207" s="122">
        <v>-40000</v>
      </c>
      <c r="E1207" s="122">
        <v>180000</v>
      </c>
    </row>
    <row r="1208" spans="1:5">
      <c r="A1208" s="123" t="s">
        <v>249</v>
      </c>
      <c r="B1208" s="124" t="s">
        <v>250</v>
      </c>
      <c r="C1208" s="125">
        <v>220000</v>
      </c>
      <c r="D1208" s="125">
        <v>-40000</v>
      </c>
      <c r="E1208" s="125">
        <v>180000</v>
      </c>
    </row>
    <row r="1209" spans="1:5" ht="21">
      <c r="A1209" s="126" t="s">
        <v>442</v>
      </c>
      <c r="B1209" s="127" t="s">
        <v>443</v>
      </c>
      <c r="C1209" s="128">
        <v>220000</v>
      </c>
      <c r="D1209" s="128">
        <v>-40000</v>
      </c>
      <c r="E1209" s="128">
        <v>180000</v>
      </c>
    </row>
    <row r="1210" spans="1:5">
      <c r="A1210" s="129" t="s">
        <v>66</v>
      </c>
      <c r="B1210" s="130" t="s">
        <v>67</v>
      </c>
      <c r="C1210" s="131">
        <v>220000</v>
      </c>
      <c r="D1210" s="131">
        <v>-40000</v>
      </c>
      <c r="E1210" s="131">
        <v>180000</v>
      </c>
    </row>
    <row r="1211" spans="1:5" ht="21">
      <c r="A1211" s="132" t="s">
        <v>445</v>
      </c>
      <c r="B1211" s="133" t="s">
        <v>446</v>
      </c>
      <c r="C1211" s="134">
        <v>14349812</v>
      </c>
      <c r="D1211" s="134">
        <v>496415</v>
      </c>
      <c r="E1211" s="134">
        <v>14846227</v>
      </c>
    </row>
    <row r="1212" spans="1:5">
      <c r="A1212" s="117" t="s">
        <v>439</v>
      </c>
      <c r="B1212" s="118" t="s">
        <v>440</v>
      </c>
      <c r="C1212" s="119">
        <v>14349812</v>
      </c>
      <c r="D1212" s="119">
        <v>496415</v>
      </c>
      <c r="E1212" s="119">
        <v>14846227</v>
      </c>
    </row>
    <row r="1213" spans="1:5">
      <c r="A1213" s="120" t="s">
        <v>710</v>
      </c>
      <c r="B1213" s="121" t="s">
        <v>447</v>
      </c>
      <c r="C1213" s="122">
        <v>13812063</v>
      </c>
      <c r="D1213" s="122">
        <v>495815</v>
      </c>
      <c r="E1213" s="122">
        <v>14307878</v>
      </c>
    </row>
    <row r="1214" spans="1:5">
      <c r="A1214" s="123" t="s">
        <v>249</v>
      </c>
      <c r="B1214" s="124" t="s">
        <v>250</v>
      </c>
      <c r="C1214" s="125">
        <v>9757315</v>
      </c>
      <c r="D1214" s="125">
        <v>261265</v>
      </c>
      <c r="E1214" s="125">
        <v>10018580</v>
      </c>
    </row>
    <row r="1215" spans="1:5" ht="21">
      <c r="A1215" s="126" t="s">
        <v>442</v>
      </c>
      <c r="B1215" s="127" t="s">
        <v>443</v>
      </c>
      <c r="C1215" s="128">
        <v>9757315</v>
      </c>
      <c r="D1215" s="128">
        <v>261265</v>
      </c>
      <c r="E1215" s="128">
        <v>10018580</v>
      </c>
    </row>
    <row r="1216" spans="1:5">
      <c r="A1216" s="129" t="s">
        <v>33</v>
      </c>
      <c r="B1216" s="130" t="s">
        <v>34</v>
      </c>
      <c r="C1216" s="131">
        <v>8139080</v>
      </c>
      <c r="D1216" s="131">
        <v>203700</v>
      </c>
      <c r="E1216" s="131">
        <v>8342780</v>
      </c>
    </row>
    <row r="1217" spans="1:5">
      <c r="A1217" s="129" t="s">
        <v>37</v>
      </c>
      <c r="B1217" s="130" t="s">
        <v>38</v>
      </c>
      <c r="C1217" s="131">
        <v>1585485</v>
      </c>
      <c r="D1217" s="131">
        <v>56695</v>
      </c>
      <c r="E1217" s="131">
        <v>1642180</v>
      </c>
    </row>
    <row r="1218" spans="1:5">
      <c r="A1218" s="129" t="s">
        <v>48</v>
      </c>
      <c r="B1218" s="130" t="s">
        <v>49</v>
      </c>
      <c r="C1218" s="131">
        <v>32750</v>
      </c>
      <c r="D1218" s="131">
        <v>870</v>
      </c>
      <c r="E1218" s="131">
        <v>33620</v>
      </c>
    </row>
    <row r="1219" spans="1:5">
      <c r="A1219" s="123" t="s">
        <v>448</v>
      </c>
      <c r="B1219" s="124" t="s">
        <v>449</v>
      </c>
      <c r="C1219" s="125">
        <v>4044548</v>
      </c>
      <c r="D1219" s="125">
        <v>234550</v>
      </c>
      <c r="E1219" s="125">
        <v>4279098</v>
      </c>
    </row>
    <row r="1220" spans="1:5" ht="21">
      <c r="A1220" s="126" t="s">
        <v>442</v>
      </c>
      <c r="B1220" s="127" t="s">
        <v>443</v>
      </c>
      <c r="C1220" s="128">
        <v>4044548</v>
      </c>
      <c r="D1220" s="128">
        <v>234550</v>
      </c>
      <c r="E1220" s="128">
        <v>4279098</v>
      </c>
    </row>
    <row r="1221" spans="1:5">
      <c r="A1221" s="129" t="s">
        <v>33</v>
      </c>
      <c r="B1221" s="130" t="s">
        <v>34</v>
      </c>
      <c r="C1221" s="131">
        <v>55600</v>
      </c>
      <c r="D1221" s="131">
        <v>-55600</v>
      </c>
      <c r="E1221" s="131">
        <v>0</v>
      </c>
    </row>
    <row r="1222" spans="1:5">
      <c r="A1222" s="129" t="s">
        <v>35</v>
      </c>
      <c r="B1222" s="130" t="s">
        <v>36</v>
      </c>
      <c r="C1222" s="131">
        <v>574400</v>
      </c>
      <c r="D1222" s="131">
        <v>190750</v>
      </c>
      <c r="E1222" s="131">
        <v>765150</v>
      </c>
    </row>
    <row r="1223" spans="1:5">
      <c r="A1223" s="129" t="s">
        <v>40</v>
      </c>
      <c r="B1223" s="130" t="s">
        <v>41</v>
      </c>
      <c r="C1223" s="131">
        <v>523220</v>
      </c>
      <c r="D1223" s="131">
        <v>0</v>
      </c>
      <c r="E1223" s="131">
        <v>523220</v>
      </c>
    </row>
    <row r="1224" spans="1:5">
      <c r="A1224" s="129" t="s">
        <v>42</v>
      </c>
      <c r="B1224" s="130" t="s">
        <v>43</v>
      </c>
      <c r="C1224" s="131">
        <v>2087248</v>
      </c>
      <c r="D1224" s="131">
        <v>-20000</v>
      </c>
      <c r="E1224" s="131">
        <v>2067248</v>
      </c>
    </row>
    <row r="1225" spans="1:5">
      <c r="A1225" s="129" t="s">
        <v>44</v>
      </c>
      <c r="B1225" s="130" t="s">
        <v>45</v>
      </c>
      <c r="C1225" s="131">
        <v>720030</v>
      </c>
      <c r="D1225" s="131">
        <v>120000</v>
      </c>
      <c r="E1225" s="131">
        <v>840030</v>
      </c>
    </row>
    <row r="1226" spans="1:5">
      <c r="A1226" s="129" t="s">
        <v>48</v>
      </c>
      <c r="B1226" s="130" t="s">
        <v>49</v>
      </c>
      <c r="C1226" s="131">
        <v>77200</v>
      </c>
      <c r="D1226" s="131">
        <v>0</v>
      </c>
      <c r="E1226" s="131">
        <v>77200</v>
      </c>
    </row>
    <row r="1227" spans="1:5">
      <c r="A1227" s="129" t="s">
        <v>53</v>
      </c>
      <c r="B1227" s="130" t="s">
        <v>54</v>
      </c>
      <c r="C1227" s="131">
        <v>6850</v>
      </c>
      <c r="D1227" s="131">
        <v>-600</v>
      </c>
      <c r="E1227" s="131">
        <v>6250</v>
      </c>
    </row>
    <row r="1228" spans="1:5">
      <c r="A1228" s="123" t="s">
        <v>450</v>
      </c>
      <c r="B1228" s="124" t="s">
        <v>451</v>
      </c>
      <c r="C1228" s="125">
        <v>10200</v>
      </c>
      <c r="D1228" s="125">
        <v>0</v>
      </c>
      <c r="E1228" s="125">
        <v>10200</v>
      </c>
    </row>
    <row r="1229" spans="1:5" ht="21">
      <c r="A1229" s="126" t="s">
        <v>442</v>
      </c>
      <c r="B1229" s="127" t="s">
        <v>443</v>
      </c>
      <c r="C1229" s="128">
        <v>10200</v>
      </c>
      <c r="D1229" s="128">
        <v>0</v>
      </c>
      <c r="E1229" s="128">
        <v>10200</v>
      </c>
    </row>
    <row r="1230" spans="1:5">
      <c r="A1230" s="129" t="s">
        <v>42</v>
      </c>
      <c r="B1230" s="130" t="s">
        <v>43</v>
      </c>
      <c r="C1230" s="131">
        <v>10200</v>
      </c>
      <c r="D1230" s="131">
        <v>0</v>
      </c>
      <c r="E1230" s="131">
        <v>10200</v>
      </c>
    </row>
    <row r="1231" spans="1:5">
      <c r="A1231" s="120" t="s">
        <v>711</v>
      </c>
      <c r="B1231" s="121" t="s">
        <v>452</v>
      </c>
      <c r="C1231" s="122">
        <v>66985</v>
      </c>
      <c r="D1231" s="122">
        <v>0</v>
      </c>
      <c r="E1231" s="122">
        <v>66985</v>
      </c>
    </row>
    <row r="1232" spans="1:5">
      <c r="A1232" s="123" t="s">
        <v>249</v>
      </c>
      <c r="B1232" s="124" t="s">
        <v>250</v>
      </c>
      <c r="C1232" s="125">
        <v>12685</v>
      </c>
      <c r="D1232" s="125">
        <v>0</v>
      </c>
      <c r="E1232" s="125">
        <v>12685</v>
      </c>
    </row>
    <row r="1233" spans="1:5" ht="21">
      <c r="A1233" s="126" t="s">
        <v>442</v>
      </c>
      <c r="B1233" s="127" t="s">
        <v>443</v>
      </c>
      <c r="C1233" s="128">
        <v>12685</v>
      </c>
      <c r="D1233" s="128">
        <v>0</v>
      </c>
      <c r="E1233" s="128">
        <v>12685</v>
      </c>
    </row>
    <row r="1234" spans="1:5">
      <c r="A1234" s="129" t="s">
        <v>44</v>
      </c>
      <c r="B1234" s="130" t="s">
        <v>45</v>
      </c>
      <c r="C1234" s="131">
        <v>12685</v>
      </c>
      <c r="D1234" s="131">
        <v>0</v>
      </c>
      <c r="E1234" s="131">
        <v>12685</v>
      </c>
    </row>
    <row r="1235" spans="1:5">
      <c r="A1235" s="123" t="s">
        <v>453</v>
      </c>
      <c r="B1235" s="124" t="s">
        <v>454</v>
      </c>
      <c r="C1235" s="125">
        <v>54300</v>
      </c>
      <c r="D1235" s="125">
        <v>0</v>
      </c>
      <c r="E1235" s="125">
        <v>54300</v>
      </c>
    </row>
    <row r="1236" spans="1:5" ht="21">
      <c r="A1236" s="126" t="s">
        <v>442</v>
      </c>
      <c r="B1236" s="127" t="s">
        <v>443</v>
      </c>
      <c r="C1236" s="128">
        <v>54300</v>
      </c>
      <c r="D1236" s="128">
        <v>0</v>
      </c>
      <c r="E1236" s="128">
        <v>54300</v>
      </c>
    </row>
    <row r="1237" spans="1:5">
      <c r="A1237" s="129" t="s">
        <v>40</v>
      </c>
      <c r="B1237" s="130" t="s">
        <v>41</v>
      </c>
      <c r="C1237" s="131">
        <v>5000</v>
      </c>
      <c r="D1237" s="131">
        <v>0</v>
      </c>
      <c r="E1237" s="131">
        <v>5000</v>
      </c>
    </row>
    <row r="1238" spans="1:5">
      <c r="A1238" s="129" t="s">
        <v>42</v>
      </c>
      <c r="B1238" s="130" t="s">
        <v>43</v>
      </c>
      <c r="C1238" s="131">
        <v>49300</v>
      </c>
      <c r="D1238" s="131">
        <v>0</v>
      </c>
      <c r="E1238" s="131">
        <v>49300</v>
      </c>
    </row>
    <row r="1239" spans="1:5">
      <c r="A1239" s="120" t="s">
        <v>712</v>
      </c>
      <c r="B1239" s="121" t="s">
        <v>357</v>
      </c>
      <c r="C1239" s="122">
        <v>20150</v>
      </c>
      <c r="D1239" s="122">
        <v>0</v>
      </c>
      <c r="E1239" s="122">
        <v>20150</v>
      </c>
    </row>
    <row r="1240" spans="1:5">
      <c r="A1240" s="123" t="s">
        <v>448</v>
      </c>
      <c r="B1240" s="124" t="s">
        <v>449</v>
      </c>
      <c r="C1240" s="125">
        <v>200</v>
      </c>
      <c r="D1240" s="125">
        <v>0</v>
      </c>
      <c r="E1240" s="125">
        <v>200</v>
      </c>
    </row>
    <row r="1241" spans="1:5" ht="21">
      <c r="A1241" s="126" t="s">
        <v>442</v>
      </c>
      <c r="B1241" s="127" t="s">
        <v>443</v>
      </c>
      <c r="C1241" s="128">
        <v>200</v>
      </c>
      <c r="D1241" s="128">
        <v>0</v>
      </c>
      <c r="E1241" s="128">
        <v>200</v>
      </c>
    </row>
    <row r="1242" spans="1:5">
      <c r="A1242" s="129" t="s">
        <v>46</v>
      </c>
      <c r="B1242" s="130" t="s">
        <v>47</v>
      </c>
      <c r="C1242" s="131">
        <v>200</v>
      </c>
      <c r="D1242" s="131">
        <v>0</v>
      </c>
      <c r="E1242" s="131">
        <v>200</v>
      </c>
    </row>
    <row r="1243" spans="1:5">
      <c r="A1243" s="123" t="s">
        <v>453</v>
      </c>
      <c r="B1243" s="124" t="s">
        <v>454</v>
      </c>
      <c r="C1243" s="125">
        <v>19950</v>
      </c>
      <c r="D1243" s="125">
        <v>0</v>
      </c>
      <c r="E1243" s="125">
        <v>19950</v>
      </c>
    </row>
    <row r="1244" spans="1:5" ht="21">
      <c r="A1244" s="126" t="s">
        <v>442</v>
      </c>
      <c r="B1244" s="127" t="s">
        <v>443</v>
      </c>
      <c r="C1244" s="128">
        <v>19950</v>
      </c>
      <c r="D1244" s="128">
        <v>0</v>
      </c>
      <c r="E1244" s="128">
        <v>19950</v>
      </c>
    </row>
    <row r="1245" spans="1:5">
      <c r="A1245" s="129" t="s">
        <v>46</v>
      </c>
      <c r="B1245" s="130" t="s">
        <v>47</v>
      </c>
      <c r="C1245" s="131">
        <v>19950</v>
      </c>
      <c r="D1245" s="131">
        <v>0</v>
      </c>
      <c r="E1245" s="131">
        <v>19950</v>
      </c>
    </row>
    <row r="1246" spans="1:5">
      <c r="A1246" s="120" t="s">
        <v>713</v>
      </c>
      <c r="B1246" s="121" t="s">
        <v>379</v>
      </c>
      <c r="C1246" s="122">
        <v>33364</v>
      </c>
      <c r="D1246" s="122">
        <v>600</v>
      </c>
      <c r="E1246" s="122">
        <v>33964</v>
      </c>
    </row>
    <row r="1247" spans="1:5">
      <c r="A1247" s="123" t="s">
        <v>448</v>
      </c>
      <c r="B1247" s="124" t="s">
        <v>449</v>
      </c>
      <c r="C1247" s="125">
        <v>0</v>
      </c>
      <c r="D1247" s="125">
        <v>600</v>
      </c>
      <c r="E1247" s="125">
        <v>600</v>
      </c>
    </row>
    <row r="1248" spans="1:5" ht="21">
      <c r="A1248" s="126" t="s">
        <v>442</v>
      </c>
      <c r="B1248" s="127" t="s">
        <v>443</v>
      </c>
      <c r="C1248" s="128">
        <v>0</v>
      </c>
      <c r="D1248" s="128">
        <v>600</v>
      </c>
      <c r="E1248" s="128">
        <v>600</v>
      </c>
    </row>
    <row r="1249" spans="1:5">
      <c r="A1249" s="129" t="s">
        <v>33</v>
      </c>
      <c r="B1249" s="130" t="s">
        <v>34</v>
      </c>
      <c r="C1249" s="131">
        <v>0</v>
      </c>
      <c r="D1249" s="131">
        <v>600</v>
      </c>
      <c r="E1249" s="131">
        <v>600</v>
      </c>
    </row>
    <row r="1250" spans="1:5">
      <c r="A1250" s="129" t="s">
        <v>40</v>
      </c>
      <c r="B1250" s="130" t="s">
        <v>41</v>
      </c>
      <c r="C1250" s="131">
        <v>0</v>
      </c>
      <c r="D1250" s="131">
        <v>0</v>
      </c>
      <c r="E1250" s="131">
        <v>0</v>
      </c>
    </row>
    <row r="1251" spans="1:5">
      <c r="A1251" s="123" t="s">
        <v>453</v>
      </c>
      <c r="B1251" s="124" t="s">
        <v>454</v>
      </c>
      <c r="C1251" s="125">
        <v>33364</v>
      </c>
      <c r="D1251" s="125">
        <v>0</v>
      </c>
      <c r="E1251" s="125">
        <v>33364</v>
      </c>
    </row>
    <row r="1252" spans="1:5" ht="21">
      <c r="A1252" s="126" t="s">
        <v>442</v>
      </c>
      <c r="B1252" s="127" t="s">
        <v>443</v>
      </c>
      <c r="C1252" s="128">
        <v>33364</v>
      </c>
      <c r="D1252" s="128">
        <v>0</v>
      </c>
      <c r="E1252" s="128">
        <v>33364</v>
      </c>
    </row>
    <row r="1253" spans="1:5">
      <c r="A1253" s="129" t="s">
        <v>33</v>
      </c>
      <c r="B1253" s="130" t="s">
        <v>34</v>
      </c>
      <c r="C1253" s="131">
        <v>30164</v>
      </c>
      <c r="D1253" s="131">
        <v>0</v>
      </c>
      <c r="E1253" s="131">
        <v>30164</v>
      </c>
    </row>
    <row r="1254" spans="1:5">
      <c r="A1254" s="129" t="s">
        <v>40</v>
      </c>
      <c r="B1254" s="130" t="s">
        <v>41</v>
      </c>
      <c r="C1254" s="131">
        <v>3200</v>
      </c>
      <c r="D1254" s="131">
        <v>0</v>
      </c>
      <c r="E1254" s="131">
        <v>3200</v>
      </c>
    </row>
    <row r="1255" spans="1:5" ht="21">
      <c r="A1255" s="120" t="s">
        <v>714</v>
      </c>
      <c r="B1255" s="121" t="s">
        <v>455</v>
      </c>
      <c r="C1255" s="122">
        <v>417250</v>
      </c>
      <c r="D1255" s="122">
        <v>0</v>
      </c>
      <c r="E1255" s="122">
        <v>417250</v>
      </c>
    </row>
    <row r="1256" spans="1:5">
      <c r="A1256" s="123" t="s">
        <v>456</v>
      </c>
      <c r="B1256" s="124" t="s">
        <v>457</v>
      </c>
      <c r="C1256" s="125">
        <v>183693</v>
      </c>
      <c r="D1256" s="125">
        <v>0</v>
      </c>
      <c r="E1256" s="125">
        <v>183693</v>
      </c>
    </row>
    <row r="1257" spans="1:5" ht="21">
      <c r="A1257" s="126" t="s">
        <v>442</v>
      </c>
      <c r="B1257" s="127" t="s">
        <v>443</v>
      </c>
      <c r="C1257" s="128">
        <v>183693</v>
      </c>
      <c r="D1257" s="128">
        <v>0</v>
      </c>
      <c r="E1257" s="128">
        <v>183693</v>
      </c>
    </row>
    <row r="1258" spans="1:5">
      <c r="A1258" s="129" t="s">
        <v>42</v>
      </c>
      <c r="B1258" s="130" t="s">
        <v>43</v>
      </c>
      <c r="C1258" s="131">
        <v>170250</v>
      </c>
      <c r="D1258" s="131">
        <v>0</v>
      </c>
      <c r="E1258" s="131">
        <v>170250</v>
      </c>
    </row>
    <row r="1259" spans="1:5">
      <c r="A1259" s="129" t="s">
        <v>87</v>
      </c>
      <c r="B1259" s="130" t="s">
        <v>88</v>
      </c>
      <c r="C1259" s="131">
        <v>13443</v>
      </c>
      <c r="D1259" s="131">
        <v>0</v>
      </c>
      <c r="E1259" s="131">
        <v>13443</v>
      </c>
    </row>
    <row r="1260" spans="1:5">
      <c r="A1260" s="123" t="s">
        <v>448</v>
      </c>
      <c r="B1260" s="124" t="s">
        <v>449</v>
      </c>
      <c r="C1260" s="125">
        <v>225557</v>
      </c>
      <c r="D1260" s="125">
        <v>0</v>
      </c>
      <c r="E1260" s="125">
        <v>225557</v>
      </c>
    </row>
    <row r="1261" spans="1:5" ht="21">
      <c r="A1261" s="126" t="s">
        <v>442</v>
      </c>
      <c r="B1261" s="127" t="s">
        <v>443</v>
      </c>
      <c r="C1261" s="128">
        <v>225557</v>
      </c>
      <c r="D1261" s="128">
        <v>0</v>
      </c>
      <c r="E1261" s="128">
        <v>225557</v>
      </c>
    </row>
    <row r="1262" spans="1:5">
      <c r="A1262" s="129" t="s">
        <v>87</v>
      </c>
      <c r="B1262" s="130" t="s">
        <v>88</v>
      </c>
      <c r="C1262" s="131">
        <v>225557</v>
      </c>
      <c r="D1262" s="131">
        <v>0</v>
      </c>
      <c r="E1262" s="131">
        <v>225557</v>
      </c>
    </row>
    <row r="1263" spans="1:5">
      <c r="A1263" s="123" t="s">
        <v>458</v>
      </c>
      <c r="B1263" s="124" t="s">
        <v>459</v>
      </c>
      <c r="C1263" s="125">
        <v>8000</v>
      </c>
      <c r="D1263" s="125">
        <v>0</v>
      </c>
      <c r="E1263" s="125">
        <v>8000</v>
      </c>
    </row>
    <row r="1264" spans="1:5" ht="21">
      <c r="A1264" s="126" t="s">
        <v>442</v>
      </c>
      <c r="B1264" s="127" t="s">
        <v>443</v>
      </c>
      <c r="C1264" s="128">
        <v>8000</v>
      </c>
      <c r="D1264" s="128">
        <v>0</v>
      </c>
      <c r="E1264" s="128">
        <v>8000</v>
      </c>
    </row>
    <row r="1265" spans="1:5">
      <c r="A1265" s="129" t="s">
        <v>42</v>
      </c>
      <c r="B1265" s="130" t="s">
        <v>43</v>
      </c>
      <c r="C1265" s="131">
        <v>8000</v>
      </c>
      <c r="D1265" s="131">
        <v>0</v>
      </c>
      <c r="E1265" s="131">
        <v>8000</v>
      </c>
    </row>
    <row r="1266" spans="1:5" ht="21">
      <c r="A1266" s="132" t="s">
        <v>460</v>
      </c>
      <c r="B1266" s="133" t="s">
        <v>461</v>
      </c>
      <c r="C1266" s="134">
        <v>11503980</v>
      </c>
      <c r="D1266" s="134">
        <v>273470</v>
      </c>
      <c r="E1266" s="134">
        <v>11777450</v>
      </c>
    </row>
    <row r="1267" spans="1:5">
      <c r="A1267" s="117" t="s">
        <v>439</v>
      </c>
      <c r="B1267" s="118" t="s">
        <v>440</v>
      </c>
      <c r="C1267" s="119">
        <v>11503980</v>
      </c>
      <c r="D1267" s="119">
        <v>273470</v>
      </c>
      <c r="E1267" s="119">
        <v>11777450</v>
      </c>
    </row>
    <row r="1268" spans="1:5">
      <c r="A1268" s="120" t="s">
        <v>710</v>
      </c>
      <c r="B1268" s="121" t="s">
        <v>447</v>
      </c>
      <c r="C1268" s="122">
        <v>11030876</v>
      </c>
      <c r="D1268" s="122">
        <v>301698</v>
      </c>
      <c r="E1268" s="122">
        <v>11332574</v>
      </c>
    </row>
    <row r="1269" spans="1:5">
      <c r="A1269" s="123" t="s">
        <v>249</v>
      </c>
      <c r="B1269" s="124" t="s">
        <v>250</v>
      </c>
      <c r="C1269" s="125">
        <v>8145945</v>
      </c>
      <c r="D1269" s="125">
        <v>310800</v>
      </c>
      <c r="E1269" s="125">
        <v>8456745</v>
      </c>
    </row>
    <row r="1270" spans="1:5" ht="21">
      <c r="A1270" s="126" t="s">
        <v>442</v>
      </c>
      <c r="B1270" s="127" t="s">
        <v>443</v>
      </c>
      <c r="C1270" s="128">
        <v>8145945</v>
      </c>
      <c r="D1270" s="128">
        <v>310800</v>
      </c>
      <c r="E1270" s="128">
        <v>8456745</v>
      </c>
    </row>
    <row r="1271" spans="1:5">
      <c r="A1271" s="129" t="s">
        <v>33</v>
      </c>
      <c r="B1271" s="130" t="s">
        <v>34</v>
      </c>
      <c r="C1271" s="131">
        <v>6364800</v>
      </c>
      <c r="D1271" s="131">
        <v>202000</v>
      </c>
      <c r="E1271" s="131">
        <v>6566800</v>
      </c>
    </row>
    <row r="1272" spans="1:5">
      <c r="A1272" s="129" t="s">
        <v>35</v>
      </c>
      <c r="B1272" s="130" t="s">
        <v>36</v>
      </c>
      <c r="C1272" s="131">
        <v>470000</v>
      </c>
      <c r="D1272" s="131">
        <v>94000</v>
      </c>
      <c r="E1272" s="131">
        <v>564000</v>
      </c>
    </row>
    <row r="1273" spans="1:5">
      <c r="A1273" s="129" t="s">
        <v>37</v>
      </c>
      <c r="B1273" s="130" t="s">
        <v>38</v>
      </c>
      <c r="C1273" s="131">
        <v>1094745</v>
      </c>
      <c r="D1273" s="131">
        <v>34800</v>
      </c>
      <c r="E1273" s="131">
        <v>1129545</v>
      </c>
    </row>
    <row r="1274" spans="1:5">
      <c r="A1274" s="129" t="s">
        <v>44</v>
      </c>
      <c r="B1274" s="130" t="s">
        <v>45</v>
      </c>
      <c r="C1274" s="131">
        <v>194400</v>
      </c>
      <c r="D1274" s="131">
        <v>-20500</v>
      </c>
      <c r="E1274" s="131">
        <v>173900</v>
      </c>
    </row>
    <row r="1275" spans="1:5">
      <c r="A1275" s="129" t="s">
        <v>48</v>
      </c>
      <c r="B1275" s="130" t="s">
        <v>49</v>
      </c>
      <c r="C1275" s="131">
        <v>22000</v>
      </c>
      <c r="D1275" s="131">
        <v>500</v>
      </c>
      <c r="E1275" s="131">
        <v>22500</v>
      </c>
    </row>
    <row r="1276" spans="1:5">
      <c r="A1276" s="123" t="s">
        <v>462</v>
      </c>
      <c r="B1276" s="124" t="s">
        <v>463</v>
      </c>
      <c r="C1276" s="125">
        <v>2874731</v>
      </c>
      <c r="D1276" s="125">
        <v>-9102</v>
      </c>
      <c r="E1276" s="125">
        <v>2865629</v>
      </c>
    </row>
    <row r="1277" spans="1:5" ht="21">
      <c r="A1277" s="126" t="s">
        <v>442</v>
      </c>
      <c r="B1277" s="127" t="s">
        <v>443</v>
      </c>
      <c r="C1277" s="128">
        <v>2874731</v>
      </c>
      <c r="D1277" s="128">
        <v>-9102</v>
      </c>
      <c r="E1277" s="128">
        <v>2865629</v>
      </c>
    </row>
    <row r="1278" spans="1:5">
      <c r="A1278" s="129" t="s">
        <v>40</v>
      </c>
      <c r="B1278" s="130" t="s">
        <v>41</v>
      </c>
      <c r="C1278" s="131">
        <v>350000</v>
      </c>
      <c r="D1278" s="131">
        <v>15940</v>
      </c>
      <c r="E1278" s="131">
        <v>365940</v>
      </c>
    </row>
    <row r="1279" spans="1:5">
      <c r="A1279" s="129" t="s">
        <v>42</v>
      </c>
      <c r="B1279" s="130" t="s">
        <v>43</v>
      </c>
      <c r="C1279" s="131">
        <v>1611434</v>
      </c>
      <c r="D1279" s="131">
        <v>-38202</v>
      </c>
      <c r="E1279" s="131">
        <v>1573232</v>
      </c>
    </row>
    <row r="1280" spans="1:5">
      <c r="A1280" s="129" t="s">
        <v>44</v>
      </c>
      <c r="B1280" s="130" t="s">
        <v>45</v>
      </c>
      <c r="C1280" s="131">
        <v>832297</v>
      </c>
      <c r="D1280" s="131">
        <v>3000</v>
      </c>
      <c r="E1280" s="131">
        <v>835297</v>
      </c>
    </row>
    <row r="1281" spans="1:5">
      <c r="A1281" s="129" t="s">
        <v>48</v>
      </c>
      <c r="B1281" s="130" t="s">
        <v>49</v>
      </c>
      <c r="C1281" s="131">
        <v>60000</v>
      </c>
      <c r="D1281" s="131">
        <v>11100</v>
      </c>
      <c r="E1281" s="131">
        <v>71100</v>
      </c>
    </row>
    <row r="1282" spans="1:5">
      <c r="A1282" s="129" t="s">
        <v>53</v>
      </c>
      <c r="B1282" s="130" t="s">
        <v>54</v>
      </c>
      <c r="C1282" s="131">
        <v>4000</v>
      </c>
      <c r="D1282" s="131">
        <v>0</v>
      </c>
      <c r="E1282" s="131">
        <v>4000</v>
      </c>
    </row>
    <row r="1283" spans="1:5">
      <c r="A1283" s="129" t="s">
        <v>66</v>
      </c>
      <c r="B1283" s="130" t="s">
        <v>67</v>
      </c>
      <c r="C1283" s="131">
        <v>17000</v>
      </c>
      <c r="D1283" s="131">
        <v>-940</v>
      </c>
      <c r="E1283" s="131">
        <v>16060</v>
      </c>
    </row>
    <row r="1284" spans="1:5">
      <c r="A1284" s="123" t="s">
        <v>464</v>
      </c>
      <c r="B1284" s="124" t="s">
        <v>465</v>
      </c>
      <c r="C1284" s="125">
        <v>10200</v>
      </c>
      <c r="D1284" s="125">
        <v>0</v>
      </c>
      <c r="E1284" s="125">
        <v>10200</v>
      </c>
    </row>
    <row r="1285" spans="1:5" ht="21">
      <c r="A1285" s="126" t="s">
        <v>442</v>
      </c>
      <c r="B1285" s="127" t="s">
        <v>443</v>
      </c>
      <c r="C1285" s="128">
        <v>10200</v>
      </c>
      <c r="D1285" s="128">
        <v>0</v>
      </c>
      <c r="E1285" s="128">
        <v>10200</v>
      </c>
    </row>
    <row r="1286" spans="1:5">
      <c r="A1286" s="129" t="s">
        <v>42</v>
      </c>
      <c r="B1286" s="130" t="s">
        <v>43</v>
      </c>
      <c r="C1286" s="131">
        <v>10200</v>
      </c>
      <c r="D1286" s="131">
        <v>0</v>
      </c>
      <c r="E1286" s="131">
        <v>10200</v>
      </c>
    </row>
    <row r="1287" spans="1:5">
      <c r="A1287" s="120" t="s">
        <v>715</v>
      </c>
      <c r="B1287" s="121" t="s">
        <v>466</v>
      </c>
      <c r="C1287" s="122">
        <v>66000</v>
      </c>
      <c r="D1287" s="122">
        <v>0</v>
      </c>
      <c r="E1287" s="122">
        <v>66000</v>
      </c>
    </row>
    <row r="1288" spans="1:5">
      <c r="A1288" s="123" t="s">
        <v>462</v>
      </c>
      <c r="B1288" s="124" t="s">
        <v>463</v>
      </c>
      <c r="C1288" s="125">
        <v>66000</v>
      </c>
      <c r="D1288" s="125">
        <v>0</v>
      </c>
      <c r="E1288" s="125">
        <v>66000</v>
      </c>
    </row>
    <row r="1289" spans="1:5" ht="21">
      <c r="A1289" s="126" t="s">
        <v>442</v>
      </c>
      <c r="B1289" s="127" t="s">
        <v>443</v>
      </c>
      <c r="C1289" s="128">
        <v>66000</v>
      </c>
      <c r="D1289" s="128">
        <v>0</v>
      </c>
      <c r="E1289" s="128">
        <v>66000</v>
      </c>
    </row>
    <row r="1290" spans="1:5">
      <c r="A1290" s="129" t="s">
        <v>33</v>
      </c>
      <c r="B1290" s="130" t="s">
        <v>34</v>
      </c>
      <c r="C1290" s="131">
        <v>8830</v>
      </c>
      <c r="D1290" s="131">
        <v>0</v>
      </c>
      <c r="E1290" s="131">
        <v>8830</v>
      </c>
    </row>
    <row r="1291" spans="1:5">
      <c r="A1291" s="129" t="s">
        <v>37</v>
      </c>
      <c r="B1291" s="130" t="s">
        <v>38</v>
      </c>
      <c r="C1291" s="131">
        <v>1520</v>
      </c>
      <c r="D1291" s="131">
        <v>0</v>
      </c>
      <c r="E1291" s="131">
        <v>1520</v>
      </c>
    </row>
    <row r="1292" spans="1:5">
      <c r="A1292" s="129" t="s">
        <v>40</v>
      </c>
      <c r="B1292" s="130" t="s">
        <v>41</v>
      </c>
      <c r="C1292" s="131">
        <v>3000</v>
      </c>
      <c r="D1292" s="131">
        <v>0</v>
      </c>
      <c r="E1292" s="131">
        <v>3000</v>
      </c>
    </row>
    <row r="1293" spans="1:5">
      <c r="A1293" s="129" t="s">
        <v>42</v>
      </c>
      <c r="B1293" s="130" t="s">
        <v>43</v>
      </c>
      <c r="C1293" s="131">
        <v>32650</v>
      </c>
      <c r="D1293" s="131">
        <v>0</v>
      </c>
      <c r="E1293" s="131">
        <v>32650</v>
      </c>
    </row>
    <row r="1294" spans="1:5">
      <c r="A1294" s="129" t="s">
        <v>87</v>
      </c>
      <c r="B1294" s="130" t="s">
        <v>88</v>
      </c>
      <c r="C1294" s="131">
        <v>20000</v>
      </c>
      <c r="D1294" s="131">
        <v>0</v>
      </c>
      <c r="E1294" s="131">
        <v>20000</v>
      </c>
    </row>
    <row r="1295" spans="1:5">
      <c r="A1295" s="120" t="s">
        <v>716</v>
      </c>
      <c r="B1295" s="121" t="s">
        <v>467</v>
      </c>
      <c r="C1295" s="122">
        <v>15300</v>
      </c>
      <c r="D1295" s="122">
        <v>0</v>
      </c>
      <c r="E1295" s="122">
        <v>15300</v>
      </c>
    </row>
    <row r="1296" spans="1:5">
      <c r="A1296" s="123" t="s">
        <v>462</v>
      </c>
      <c r="B1296" s="124" t="s">
        <v>463</v>
      </c>
      <c r="C1296" s="125">
        <v>15300</v>
      </c>
      <c r="D1296" s="125">
        <v>0</v>
      </c>
      <c r="E1296" s="125">
        <v>15300</v>
      </c>
    </row>
    <row r="1297" spans="1:5" ht="21">
      <c r="A1297" s="126" t="s">
        <v>442</v>
      </c>
      <c r="B1297" s="127" t="s">
        <v>443</v>
      </c>
      <c r="C1297" s="128">
        <v>15300</v>
      </c>
      <c r="D1297" s="128">
        <v>0</v>
      </c>
      <c r="E1297" s="128">
        <v>15300</v>
      </c>
    </row>
    <row r="1298" spans="1:5">
      <c r="A1298" s="129" t="s">
        <v>33</v>
      </c>
      <c r="B1298" s="130" t="s">
        <v>34</v>
      </c>
      <c r="C1298" s="131">
        <v>10800</v>
      </c>
      <c r="D1298" s="131">
        <v>0</v>
      </c>
      <c r="E1298" s="131">
        <v>10800</v>
      </c>
    </row>
    <row r="1299" spans="1:5">
      <c r="A1299" s="129" t="s">
        <v>37</v>
      </c>
      <c r="B1299" s="130" t="s">
        <v>38</v>
      </c>
      <c r="C1299" s="131">
        <v>1858</v>
      </c>
      <c r="D1299" s="131">
        <v>0</v>
      </c>
      <c r="E1299" s="131">
        <v>1858</v>
      </c>
    </row>
    <row r="1300" spans="1:5">
      <c r="A1300" s="129" t="s">
        <v>42</v>
      </c>
      <c r="B1300" s="130" t="s">
        <v>43</v>
      </c>
      <c r="C1300" s="131">
        <v>2642</v>
      </c>
      <c r="D1300" s="131">
        <v>0</v>
      </c>
      <c r="E1300" s="131">
        <v>2642</v>
      </c>
    </row>
    <row r="1301" spans="1:5">
      <c r="A1301" s="120" t="s">
        <v>717</v>
      </c>
      <c r="B1301" s="121" t="s">
        <v>468</v>
      </c>
      <c r="C1301" s="122">
        <v>45000</v>
      </c>
      <c r="D1301" s="122">
        <v>0</v>
      </c>
      <c r="E1301" s="122">
        <v>45000</v>
      </c>
    </row>
    <row r="1302" spans="1:5">
      <c r="A1302" s="123" t="s">
        <v>462</v>
      </c>
      <c r="B1302" s="124" t="s">
        <v>463</v>
      </c>
      <c r="C1302" s="125">
        <v>45000</v>
      </c>
      <c r="D1302" s="125">
        <v>0</v>
      </c>
      <c r="E1302" s="125">
        <v>45000</v>
      </c>
    </row>
    <row r="1303" spans="1:5" ht="21">
      <c r="A1303" s="126" t="s">
        <v>442</v>
      </c>
      <c r="B1303" s="127" t="s">
        <v>443</v>
      </c>
      <c r="C1303" s="128">
        <v>45000</v>
      </c>
      <c r="D1303" s="128">
        <v>0</v>
      </c>
      <c r="E1303" s="128">
        <v>45000</v>
      </c>
    </row>
    <row r="1304" spans="1:5">
      <c r="A1304" s="129" t="s">
        <v>33</v>
      </c>
      <c r="B1304" s="130" t="s">
        <v>34</v>
      </c>
      <c r="C1304" s="131">
        <v>20000</v>
      </c>
      <c r="D1304" s="131">
        <v>0</v>
      </c>
      <c r="E1304" s="131">
        <v>20000</v>
      </c>
    </row>
    <row r="1305" spans="1:5">
      <c r="A1305" s="129" t="s">
        <v>37</v>
      </c>
      <c r="B1305" s="130" t="s">
        <v>38</v>
      </c>
      <c r="C1305" s="131">
        <v>3440</v>
      </c>
      <c r="D1305" s="131">
        <v>0</v>
      </c>
      <c r="E1305" s="131">
        <v>3440</v>
      </c>
    </row>
    <row r="1306" spans="1:5">
      <c r="A1306" s="129" t="s">
        <v>42</v>
      </c>
      <c r="B1306" s="130" t="s">
        <v>43</v>
      </c>
      <c r="C1306" s="131">
        <v>21560</v>
      </c>
      <c r="D1306" s="131">
        <v>0</v>
      </c>
      <c r="E1306" s="131">
        <v>21560</v>
      </c>
    </row>
    <row r="1307" spans="1:5">
      <c r="A1307" s="120" t="s">
        <v>711</v>
      </c>
      <c r="B1307" s="121" t="s">
        <v>452</v>
      </c>
      <c r="C1307" s="122">
        <v>45991</v>
      </c>
      <c r="D1307" s="122">
        <v>7900</v>
      </c>
      <c r="E1307" s="122">
        <v>53891</v>
      </c>
    </row>
    <row r="1308" spans="1:5">
      <c r="A1308" s="123" t="s">
        <v>249</v>
      </c>
      <c r="B1308" s="124" t="s">
        <v>250</v>
      </c>
      <c r="C1308" s="125">
        <v>15000</v>
      </c>
      <c r="D1308" s="125">
        <v>0</v>
      </c>
      <c r="E1308" s="125">
        <v>15000</v>
      </c>
    </row>
    <row r="1309" spans="1:5" ht="21">
      <c r="A1309" s="126" t="s">
        <v>442</v>
      </c>
      <c r="B1309" s="127" t="s">
        <v>443</v>
      </c>
      <c r="C1309" s="128">
        <v>15000</v>
      </c>
      <c r="D1309" s="128">
        <v>0</v>
      </c>
      <c r="E1309" s="128">
        <v>15000</v>
      </c>
    </row>
    <row r="1310" spans="1:5">
      <c r="A1310" s="129" t="s">
        <v>44</v>
      </c>
      <c r="B1310" s="130" t="s">
        <v>45</v>
      </c>
      <c r="C1310" s="131">
        <v>15000</v>
      </c>
      <c r="D1310" s="131">
        <v>0</v>
      </c>
      <c r="E1310" s="131">
        <v>15000</v>
      </c>
    </row>
    <row r="1311" spans="1:5">
      <c r="A1311" s="123" t="s">
        <v>469</v>
      </c>
      <c r="B1311" s="124" t="s">
        <v>470</v>
      </c>
      <c r="C1311" s="125">
        <v>30991</v>
      </c>
      <c r="D1311" s="125">
        <v>7900</v>
      </c>
      <c r="E1311" s="125">
        <v>38891</v>
      </c>
    </row>
    <row r="1312" spans="1:5" ht="21">
      <c r="A1312" s="126" t="s">
        <v>442</v>
      </c>
      <c r="B1312" s="127" t="s">
        <v>443</v>
      </c>
      <c r="C1312" s="128">
        <v>30991</v>
      </c>
      <c r="D1312" s="128">
        <v>7900</v>
      </c>
      <c r="E1312" s="128">
        <v>38891</v>
      </c>
    </row>
    <row r="1313" spans="1:5">
      <c r="A1313" s="129" t="s">
        <v>40</v>
      </c>
      <c r="B1313" s="130" t="s">
        <v>41</v>
      </c>
      <c r="C1313" s="131">
        <v>0</v>
      </c>
      <c r="D1313" s="131">
        <v>7900</v>
      </c>
      <c r="E1313" s="131">
        <v>7900</v>
      </c>
    </row>
    <row r="1314" spans="1:5">
      <c r="A1314" s="129" t="s">
        <v>42</v>
      </c>
      <c r="B1314" s="130" t="s">
        <v>43</v>
      </c>
      <c r="C1314" s="131">
        <v>20000</v>
      </c>
      <c r="D1314" s="131">
        <v>0</v>
      </c>
      <c r="E1314" s="131">
        <v>20000</v>
      </c>
    </row>
    <row r="1315" spans="1:5">
      <c r="A1315" s="129" t="s">
        <v>87</v>
      </c>
      <c r="B1315" s="130" t="s">
        <v>88</v>
      </c>
      <c r="C1315" s="131">
        <v>10991</v>
      </c>
      <c r="D1315" s="131">
        <v>0</v>
      </c>
      <c r="E1315" s="131">
        <v>10991</v>
      </c>
    </row>
    <row r="1316" spans="1:5">
      <c r="A1316" s="120" t="s">
        <v>712</v>
      </c>
      <c r="B1316" s="121" t="s">
        <v>357</v>
      </c>
      <c r="C1316" s="122">
        <v>2559</v>
      </c>
      <c r="D1316" s="122">
        <v>4</v>
      </c>
      <c r="E1316" s="122">
        <v>2563</v>
      </c>
    </row>
    <row r="1317" spans="1:5">
      <c r="A1317" s="123" t="s">
        <v>462</v>
      </c>
      <c r="B1317" s="124" t="s">
        <v>463</v>
      </c>
      <c r="C1317" s="125">
        <v>666</v>
      </c>
      <c r="D1317" s="125">
        <v>4</v>
      </c>
      <c r="E1317" s="125">
        <v>670</v>
      </c>
    </row>
    <row r="1318" spans="1:5" ht="21">
      <c r="A1318" s="126" t="s">
        <v>442</v>
      </c>
      <c r="B1318" s="127" t="s">
        <v>443</v>
      </c>
      <c r="C1318" s="128">
        <v>666</v>
      </c>
      <c r="D1318" s="128">
        <v>4</v>
      </c>
      <c r="E1318" s="128">
        <v>670</v>
      </c>
    </row>
    <row r="1319" spans="1:5">
      <c r="A1319" s="129" t="s">
        <v>46</v>
      </c>
      <c r="B1319" s="130" t="s">
        <v>47</v>
      </c>
      <c r="C1319" s="131">
        <v>666</v>
      </c>
      <c r="D1319" s="131">
        <v>4</v>
      </c>
      <c r="E1319" s="131">
        <v>670</v>
      </c>
    </row>
    <row r="1320" spans="1:5">
      <c r="A1320" s="123" t="s">
        <v>469</v>
      </c>
      <c r="B1320" s="124" t="s">
        <v>470</v>
      </c>
      <c r="C1320" s="125">
        <v>1893</v>
      </c>
      <c r="D1320" s="125">
        <v>0</v>
      </c>
      <c r="E1320" s="125">
        <v>1893</v>
      </c>
    </row>
    <row r="1321" spans="1:5" ht="21">
      <c r="A1321" s="126" t="s">
        <v>442</v>
      </c>
      <c r="B1321" s="127" t="s">
        <v>443</v>
      </c>
      <c r="C1321" s="128">
        <v>1893</v>
      </c>
      <c r="D1321" s="128">
        <v>0</v>
      </c>
      <c r="E1321" s="128">
        <v>1893</v>
      </c>
    </row>
    <row r="1322" spans="1:5">
      <c r="A1322" s="129" t="s">
        <v>46</v>
      </c>
      <c r="B1322" s="130" t="s">
        <v>47</v>
      </c>
      <c r="C1322" s="131">
        <v>1893</v>
      </c>
      <c r="D1322" s="131">
        <v>0</v>
      </c>
      <c r="E1322" s="131">
        <v>1893</v>
      </c>
    </row>
    <row r="1323" spans="1:5">
      <c r="A1323" s="120" t="s">
        <v>713</v>
      </c>
      <c r="B1323" s="121" t="s">
        <v>379</v>
      </c>
      <c r="C1323" s="122">
        <v>70460</v>
      </c>
      <c r="D1323" s="122">
        <v>-35230</v>
      </c>
      <c r="E1323" s="122">
        <v>35230</v>
      </c>
    </row>
    <row r="1324" spans="1:5">
      <c r="A1324" s="123" t="s">
        <v>249</v>
      </c>
      <c r="B1324" s="124" t="s">
        <v>250</v>
      </c>
      <c r="C1324" s="125">
        <v>35230</v>
      </c>
      <c r="D1324" s="125">
        <v>-35230</v>
      </c>
      <c r="E1324" s="125">
        <v>0</v>
      </c>
    </row>
    <row r="1325" spans="1:5" ht="21">
      <c r="A1325" s="126" t="s">
        <v>442</v>
      </c>
      <c r="B1325" s="127" t="s">
        <v>443</v>
      </c>
      <c r="C1325" s="128">
        <v>35230</v>
      </c>
      <c r="D1325" s="128">
        <v>-35230</v>
      </c>
      <c r="E1325" s="128">
        <v>0</v>
      </c>
    </row>
    <row r="1326" spans="1:5">
      <c r="A1326" s="129" t="s">
        <v>33</v>
      </c>
      <c r="B1326" s="130" t="s">
        <v>34</v>
      </c>
      <c r="C1326" s="131">
        <v>27500</v>
      </c>
      <c r="D1326" s="131">
        <v>-27500</v>
      </c>
      <c r="E1326" s="131">
        <v>0</v>
      </c>
    </row>
    <row r="1327" spans="1:5">
      <c r="A1327" s="129" t="s">
        <v>37</v>
      </c>
      <c r="B1327" s="130" t="s">
        <v>38</v>
      </c>
      <c r="C1327" s="131">
        <v>4730</v>
      </c>
      <c r="D1327" s="131">
        <v>-4730</v>
      </c>
      <c r="E1327" s="131">
        <v>0</v>
      </c>
    </row>
    <row r="1328" spans="1:5">
      <c r="A1328" s="129" t="s">
        <v>40</v>
      </c>
      <c r="B1328" s="130" t="s">
        <v>41</v>
      </c>
      <c r="C1328" s="131">
        <v>3000</v>
      </c>
      <c r="D1328" s="131">
        <v>-3000</v>
      </c>
      <c r="E1328" s="131">
        <v>0</v>
      </c>
    </row>
    <row r="1329" spans="1:5">
      <c r="A1329" s="123" t="s">
        <v>469</v>
      </c>
      <c r="B1329" s="124" t="s">
        <v>470</v>
      </c>
      <c r="C1329" s="125">
        <v>35230</v>
      </c>
      <c r="D1329" s="125">
        <v>0</v>
      </c>
      <c r="E1329" s="125">
        <v>35230</v>
      </c>
    </row>
    <row r="1330" spans="1:5" ht="21">
      <c r="A1330" s="126" t="s">
        <v>442</v>
      </c>
      <c r="B1330" s="127" t="s">
        <v>443</v>
      </c>
      <c r="C1330" s="128">
        <v>35230</v>
      </c>
      <c r="D1330" s="128">
        <v>0</v>
      </c>
      <c r="E1330" s="128">
        <v>35230</v>
      </c>
    </row>
    <row r="1331" spans="1:5">
      <c r="A1331" s="129" t="s">
        <v>33</v>
      </c>
      <c r="B1331" s="130" t="s">
        <v>34</v>
      </c>
      <c r="C1331" s="131">
        <v>27500</v>
      </c>
      <c r="D1331" s="131">
        <v>0</v>
      </c>
      <c r="E1331" s="131">
        <v>27500</v>
      </c>
    </row>
    <row r="1332" spans="1:5">
      <c r="A1332" s="129" t="s">
        <v>37</v>
      </c>
      <c r="B1332" s="130" t="s">
        <v>38</v>
      </c>
      <c r="C1332" s="131">
        <v>4730</v>
      </c>
      <c r="D1332" s="131">
        <v>0</v>
      </c>
      <c r="E1332" s="131">
        <v>4730</v>
      </c>
    </row>
    <row r="1333" spans="1:5">
      <c r="A1333" s="129" t="s">
        <v>40</v>
      </c>
      <c r="B1333" s="130" t="s">
        <v>41</v>
      </c>
      <c r="C1333" s="131">
        <v>3000</v>
      </c>
      <c r="D1333" s="131">
        <v>0</v>
      </c>
      <c r="E1333" s="131">
        <v>3000</v>
      </c>
    </row>
    <row r="1334" spans="1:5" ht="21">
      <c r="A1334" s="120" t="s">
        <v>714</v>
      </c>
      <c r="B1334" s="121" t="s">
        <v>455</v>
      </c>
      <c r="C1334" s="122">
        <v>227794</v>
      </c>
      <c r="D1334" s="122">
        <v>-902</v>
      </c>
      <c r="E1334" s="122">
        <v>226892</v>
      </c>
    </row>
    <row r="1335" spans="1:5">
      <c r="A1335" s="123" t="s">
        <v>471</v>
      </c>
      <c r="B1335" s="124" t="s">
        <v>472</v>
      </c>
      <c r="C1335" s="125">
        <v>30250</v>
      </c>
      <c r="D1335" s="125">
        <v>-5000</v>
      </c>
      <c r="E1335" s="125">
        <v>25250</v>
      </c>
    </row>
    <row r="1336" spans="1:5" ht="21">
      <c r="A1336" s="126" t="s">
        <v>442</v>
      </c>
      <c r="B1336" s="127" t="s">
        <v>443</v>
      </c>
      <c r="C1336" s="128">
        <v>30250</v>
      </c>
      <c r="D1336" s="128">
        <v>-5000</v>
      </c>
      <c r="E1336" s="128">
        <v>25250</v>
      </c>
    </row>
    <row r="1337" spans="1:5">
      <c r="A1337" s="129" t="s">
        <v>87</v>
      </c>
      <c r="B1337" s="130" t="s">
        <v>88</v>
      </c>
      <c r="C1337" s="131">
        <v>30250</v>
      </c>
      <c r="D1337" s="131">
        <v>-5000</v>
      </c>
      <c r="E1337" s="131">
        <v>25250</v>
      </c>
    </row>
    <row r="1338" spans="1:5">
      <c r="A1338" s="123" t="s">
        <v>462</v>
      </c>
      <c r="B1338" s="124" t="s">
        <v>463</v>
      </c>
      <c r="C1338" s="125">
        <v>175000</v>
      </c>
      <c r="D1338" s="125">
        <v>9098</v>
      </c>
      <c r="E1338" s="125">
        <v>184098</v>
      </c>
    </row>
    <row r="1339" spans="1:5" ht="21">
      <c r="A1339" s="126" t="s">
        <v>442</v>
      </c>
      <c r="B1339" s="127" t="s">
        <v>443</v>
      </c>
      <c r="C1339" s="128">
        <v>175000</v>
      </c>
      <c r="D1339" s="128">
        <v>9098</v>
      </c>
      <c r="E1339" s="128">
        <v>184098</v>
      </c>
    </row>
    <row r="1340" spans="1:5">
      <c r="A1340" s="129" t="s">
        <v>87</v>
      </c>
      <c r="B1340" s="130" t="s">
        <v>88</v>
      </c>
      <c r="C1340" s="131">
        <v>25000</v>
      </c>
      <c r="D1340" s="131">
        <v>9438</v>
      </c>
      <c r="E1340" s="131">
        <v>34438</v>
      </c>
    </row>
    <row r="1341" spans="1:5">
      <c r="A1341" s="129" t="s">
        <v>89</v>
      </c>
      <c r="B1341" s="130" t="s">
        <v>90</v>
      </c>
      <c r="C1341" s="131">
        <v>150000</v>
      </c>
      <c r="D1341" s="131">
        <v>-340</v>
      </c>
      <c r="E1341" s="131">
        <v>149660</v>
      </c>
    </row>
    <row r="1342" spans="1:5">
      <c r="A1342" s="123" t="s">
        <v>464</v>
      </c>
      <c r="B1342" s="124" t="s">
        <v>465</v>
      </c>
      <c r="C1342" s="125">
        <v>2544</v>
      </c>
      <c r="D1342" s="125">
        <v>0</v>
      </c>
      <c r="E1342" s="125">
        <v>2544</v>
      </c>
    </row>
    <row r="1343" spans="1:5" ht="21">
      <c r="A1343" s="126" t="s">
        <v>442</v>
      </c>
      <c r="B1343" s="127" t="s">
        <v>443</v>
      </c>
      <c r="C1343" s="128">
        <v>2544</v>
      </c>
      <c r="D1343" s="128">
        <v>0</v>
      </c>
      <c r="E1343" s="128">
        <v>2544</v>
      </c>
    </row>
    <row r="1344" spans="1:5">
      <c r="A1344" s="129" t="s">
        <v>87</v>
      </c>
      <c r="B1344" s="130" t="s">
        <v>88</v>
      </c>
      <c r="C1344" s="131">
        <v>2544</v>
      </c>
      <c r="D1344" s="131">
        <v>0</v>
      </c>
      <c r="E1344" s="131">
        <v>2544</v>
      </c>
    </row>
    <row r="1345" spans="1:5">
      <c r="A1345" s="123" t="s">
        <v>473</v>
      </c>
      <c r="B1345" s="124" t="s">
        <v>474</v>
      </c>
      <c r="C1345" s="125">
        <v>20000</v>
      </c>
      <c r="D1345" s="125">
        <v>-5000</v>
      </c>
      <c r="E1345" s="125">
        <v>15000</v>
      </c>
    </row>
    <row r="1346" spans="1:5" ht="21">
      <c r="A1346" s="126" t="s">
        <v>442</v>
      </c>
      <c r="B1346" s="127" t="s">
        <v>443</v>
      </c>
      <c r="C1346" s="128">
        <v>20000</v>
      </c>
      <c r="D1346" s="128">
        <v>-5000</v>
      </c>
      <c r="E1346" s="128">
        <v>15000</v>
      </c>
    </row>
    <row r="1347" spans="1:5">
      <c r="A1347" s="129" t="s">
        <v>87</v>
      </c>
      <c r="B1347" s="130" t="s">
        <v>88</v>
      </c>
      <c r="C1347" s="131">
        <v>20000</v>
      </c>
      <c r="D1347" s="131">
        <v>-5000</v>
      </c>
      <c r="E1347" s="131">
        <v>15000</v>
      </c>
    </row>
    <row r="1348" spans="1:5">
      <c r="A1348" s="114" t="s">
        <v>475</v>
      </c>
      <c r="B1348" s="115" t="s">
        <v>476</v>
      </c>
      <c r="C1348" s="116">
        <v>5415250</v>
      </c>
      <c r="D1348" s="116">
        <v>-10000</v>
      </c>
      <c r="E1348" s="116">
        <v>5405250</v>
      </c>
    </row>
    <row r="1349" spans="1:5">
      <c r="A1349" s="117" t="s">
        <v>718</v>
      </c>
      <c r="B1349" s="118" t="s">
        <v>477</v>
      </c>
      <c r="C1349" s="119">
        <v>5415250</v>
      </c>
      <c r="D1349" s="119">
        <v>-10000</v>
      </c>
      <c r="E1349" s="119">
        <v>5405250</v>
      </c>
    </row>
    <row r="1350" spans="1:5">
      <c r="A1350" s="120" t="s">
        <v>719</v>
      </c>
      <c r="B1350" s="121" t="s">
        <v>478</v>
      </c>
      <c r="C1350" s="122">
        <v>3904750</v>
      </c>
      <c r="D1350" s="122">
        <v>40000</v>
      </c>
      <c r="E1350" s="122">
        <v>3944750</v>
      </c>
    </row>
    <row r="1351" spans="1:5">
      <c r="A1351" s="123" t="s">
        <v>249</v>
      </c>
      <c r="B1351" s="124" t="s">
        <v>250</v>
      </c>
      <c r="C1351" s="125">
        <v>3776500</v>
      </c>
      <c r="D1351" s="125">
        <v>40000</v>
      </c>
      <c r="E1351" s="125">
        <v>3816500</v>
      </c>
    </row>
    <row r="1352" spans="1:5" ht="21">
      <c r="A1352" s="126" t="s">
        <v>479</v>
      </c>
      <c r="B1352" s="127" t="s">
        <v>480</v>
      </c>
      <c r="C1352" s="128">
        <v>3776500</v>
      </c>
      <c r="D1352" s="128">
        <v>40000</v>
      </c>
      <c r="E1352" s="128">
        <v>3816500</v>
      </c>
    </row>
    <row r="1353" spans="1:5">
      <c r="A1353" s="129" t="s">
        <v>66</v>
      </c>
      <c r="B1353" s="130" t="s">
        <v>67</v>
      </c>
      <c r="C1353" s="131">
        <v>3776500</v>
      </c>
      <c r="D1353" s="131">
        <v>40000</v>
      </c>
      <c r="E1353" s="131">
        <v>3816500</v>
      </c>
    </row>
    <row r="1354" spans="1:5">
      <c r="A1354" s="123" t="s">
        <v>271</v>
      </c>
      <c r="B1354" s="124" t="s">
        <v>272</v>
      </c>
      <c r="C1354" s="125">
        <v>128250</v>
      </c>
      <c r="D1354" s="125">
        <v>0</v>
      </c>
      <c r="E1354" s="125">
        <v>128250</v>
      </c>
    </row>
    <row r="1355" spans="1:5" ht="21">
      <c r="A1355" s="126" t="s">
        <v>479</v>
      </c>
      <c r="B1355" s="127" t="s">
        <v>480</v>
      </c>
      <c r="C1355" s="128">
        <v>128250</v>
      </c>
      <c r="D1355" s="128">
        <v>0</v>
      </c>
      <c r="E1355" s="128">
        <v>128250</v>
      </c>
    </row>
    <row r="1356" spans="1:5">
      <c r="A1356" s="129" t="s">
        <v>66</v>
      </c>
      <c r="B1356" s="130" t="s">
        <v>67</v>
      </c>
      <c r="C1356" s="131">
        <v>128250</v>
      </c>
      <c r="D1356" s="131">
        <v>0</v>
      </c>
      <c r="E1356" s="131">
        <v>128250</v>
      </c>
    </row>
    <row r="1357" spans="1:5">
      <c r="A1357" s="120" t="s">
        <v>720</v>
      </c>
      <c r="B1357" s="121" t="s">
        <v>481</v>
      </c>
      <c r="C1357" s="122">
        <v>647000</v>
      </c>
      <c r="D1357" s="122">
        <v>0</v>
      </c>
      <c r="E1357" s="122">
        <v>647000</v>
      </c>
    </row>
    <row r="1358" spans="1:5">
      <c r="A1358" s="123" t="s">
        <v>249</v>
      </c>
      <c r="B1358" s="124" t="s">
        <v>250</v>
      </c>
      <c r="C1358" s="125">
        <v>647000</v>
      </c>
      <c r="D1358" s="125">
        <v>0</v>
      </c>
      <c r="E1358" s="125">
        <v>647000</v>
      </c>
    </row>
    <row r="1359" spans="1:5" ht="21">
      <c r="A1359" s="126" t="s">
        <v>479</v>
      </c>
      <c r="B1359" s="127" t="s">
        <v>480</v>
      </c>
      <c r="C1359" s="128">
        <v>647000</v>
      </c>
      <c r="D1359" s="128">
        <v>0</v>
      </c>
      <c r="E1359" s="128">
        <v>647000</v>
      </c>
    </row>
    <row r="1360" spans="1:5">
      <c r="A1360" s="129" t="s">
        <v>68</v>
      </c>
      <c r="B1360" s="130" t="s">
        <v>69</v>
      </c>
      <c r="C1360" s="131">
        <v>647000</v>
      </c>
      <c r="D1360" s="131">
        <v>0</v>
      </c>
      <c r="E1360" s="131">
        <v>647000</v>
      </c>
    </row>
    <row r="1361" spans="1:5">
      <c r="A1361" s="120" t="s">
        <v>721</v>
      </c>
      <c r="B1361" s="121" t="s">
        <v>482</v>
      </c>
      <c r="C1361" s="122">
        <v>305500</v>
      </c>
      <c r="D1361" s="122">
        <v>0</v>
      </c>
      <c r="E1361" s="122">
        <v>305500</v>
      </c>
    </row>
    <row r="1362" spans="1:5">
      <c r="A1362" s="123" t="s">
        <v>249</v>
      </c>
      <c r="B1362" s="124" t="s">
        <v>250</v>
      </c>
      <c r="C1362" s="125">
        <v>305500</v>
      </c>
      <c r="D1362" s="125">
        <v>0</v>
      </c>
      <c r="E1362" s="125">
        <v>305500</v>
      </c>
    </row>
    <row r="1363" spans="1:5" ht="21">
      <c r="A1363" s="126" t="s">
        <v>479</v>
      </c>
      <c r="B1363" s="127" t="s">
        <v>480</v>
      </c>
      <c r="C1363" s="128">
        <v>305500</v>
      </c>
      <c r="D1363" s="128">
        <v>0</v>
      </c>
      <c r="E1363" s="128">
        <v>305500</v>
      </c>
    </row>
    <row r="1364" spans="1:5">
      <c r="A1364" s="129" t="s">
        <v>68</v>
      </c>
      <c r="B1364" s="130" t="s">
        <v>69</v>
      </c>
      <c r="C1364" s="131">
        <v>305500</v>
      </c>
      <c r="D1364" s="131">
        <v>0</v>
      </c>
      <c r="E1364" s="131">
        <v>305500</v>
      </c>
    </row>
    <row r="1365" spans="1:5">
      <c r="A1365" s="120" t="s">
        <v>722</v>
      </c>
      <c r="B1365" s="121" t="s">
        <v>483</v>
      </c>
      <c r="C1365" s="122">
        <v>558000</v>
      </c>
      <c r="D1365" s="122">
        <v>-50000</v>
      </c>
      <c r="E1365" s="122">
        <v>508000</v>
      </c>
    </row>
    <row r="1366" spans="1:5">
      <c r="A1366" s="123" t="s">
        <v>249</v>
      </c>
      <c r="B1366" s="124" t="s">
        <v>250</v>
      </c>
      <c r="C1366" s="125">
        <v>558000</v>
      </c>
      <c r="D1366" s="125">
        <v>-50000</v>
      </c>
      <c r="E1366" s="125">
        <v>508000</v>
      </c>
    </row>
    <row r="1367" spans="1:5" ht="21">
      <c r="A1367" s="126" t="s">
        <v>484</v>
      </c>
      <c r="B1367" s="127" t="s">
        <v>485</v>
      </c>
      <c r="C1367" s="128">
        <v>558000</v>
      </c>
      <c r="D1367" s="128">
        <v>-50000</v>
      </c>
      <c r="E1367" s="128">
        <v>508000</v>
      </c>
    </row>
    <row r="1368" spans="1:5">
      <c r="A1368" s="129" t="s">
        <v>44</v>
      </c>
      <c r="B1368" s="130" t="s">
        <v>45</v>
      </c>
      <c r="C1368" s="131">
        <v>20000</v>
      </c>
      <c r="D1368" s="131">
        <v>0</v>
      </c>
      <c r="E1368" s="131">
        <v>20000</v>
      </c>
    </row>
    <row r="1369" spans="1:5">
      <c r="A1369" s="129" t="s">
        <v>66</v>
      </c>
      <c r="B1369" s="130" t="s">
        <v>67</v>
      </c>
      <c r="C1369" s="131">
        <v>50000</v>
      </c>
      <c r="D1369" s="131">
        <v>-50000</v>
      </c>
      <c r="E1369" s="131">
        <v>0</v>
      </c>
    </row>
    <row r="1370" spans="1:5">
      <c r="A1370" s="129" t="s">
        <v>68</v>
      </c>
      <c r="B1370" s="130" t="s">
        <v>69</v>
      </c>
      <c r="C1370" s="131">
        <v>488000</v>
      </c>
      <c r="D1370" s="131">
        <v>0</v>
      </c>
      <c r="E1370" s="131">
        <v>488000</v>
      </c>
    </row>
    <row r="1371" spans="1:5" ht="21">
      <c r="A1371" s="111" t="s">
        <v>486</v>
      </c>
      <c r="B1371" s="112" t="s">
        <v>487</v>
      </c>
      <c r="C1371" s="113">
        <v>410000</v>
      </c>
      <c r="D1371" s="113">
        <v>0</v>
      </c>
      <c r="E1371" s="113">
        <v>410000</v>
      </c>
    </row>
    <row r="1372" spans="1:5" ht="21">
      <c r="A1372" s="114" t="s">
        <v>488</v>
      </c>
      <c r="B1372" s="115" t="s">
        <v>487</v>
      </c>
      <c r="C1372" s="116">
        <v>410000</v>
      </c>
      <c r="D1372" s="116">
        <v>0</v>
      </c>
      <c r="E1372" s="116">
        <v>410000</v>
      </c>
    </row>
    <row r="1373" spans="1:5">
      <c r="A1373" s="117" t="s">
        <v>723</v>
      </c>
      <c r="B1373" s="118" t="s">
        <v>489</v>
      </c>
      <c r="C1373" s="119">
        <v>10000</v>
      </c>
      <c r="D1373" s="119">
        <v>0</v>
      </c>
      <c r="E1373" s="119">
        <v>10000</v>
      </c>
    </row>
    <row r="1374" spans="1:5">
      <c r="A1374" s="120" t="s">
        <v>724</v>
      </c>
      <c r="B1374" s="121" t="s">
        <v>490</v>
      </c>
      <c r="C1374" s="122">
        <v>10000</v>
      </c>
      <c r="D1374" s="122">
        <v>0</v>
      </c>
      <c r="E1374" s="122">
        <v>10000</v>
      </c>
    </row>
    <row r="1375" spans="1:5">
      <c r="A1375" s="123" t="s">
        <v>249</v>
      </c>
      <c r="B1375" s="124" t="s">
        <v>250</v>
      </c>
      <c r="C1375" s="125">
        <v>10000</v>
      </c>
      <c r="D1375" s="125">
        <v>0</v>
      </c>
      <c r="E1375" s="125">
        <v>10000</v>
      </c>
    </row>
    <row r="1376" spans="1:5" ht="21">
      <c r="A1376" s="126" t="s">
        <v>309</v>
      </c>
      <c r="B1376" s="127" t="s">
        <v>310</v>
      </c>
      <c r="C1376" s="128">
        <v>10000</v>
      </c>
      <c r="D1376" s="128">
        <v>0</v>
      </c>
      <c r="E1376" s="128">
        <v>10000</v>
      </c>
    </row>
    <row r="1377" spans="1:5">
      <c r="A1377" s="129" t="s">
        <v>48</v>
      </c>
      <c r="B1377" s="130" t="s">
        <v>49</v>
      </c>
      <c r="C1377" s="131">
        <v>10000</v>
      </c>
      <c r="D1377" s="131">
        <v>0</v>
      </c>
      <c r="E1377" s="131">
        <v>10000</v>
      </c>
    </row>
    <row r="1378" spans="1:5">
      <c r="A1378" s="117" t="s">
        <v>725</v>
      </c>
      <c r="B1378" s="118" t="s">
        <v>491</v>
      </c>
      <c r="C1378" s="119">
        <v>400000</v>
      </c>
      <c r="D1378" s="119">
        <v>0</v>
      </c>
      <c r="E1378" s="119">
        <v>400000</v>
      </c>
    </row>
    <row r="1379" spans="1:5" ht="21">
      <c r="A1379" s="120" t="s">
        <v>726</v>
      </c>
      <c r="B1379" s="121" t="s">
        <v>492</v>
      </c>
      <c r="C1379" s="122">
        <v>400000</v>
      </c>
      <c r="D1379" s="122">
        <v>0</v>
      </c>
      <c r="E1379" s="122">
        <v>400000</v>
      </c>
    </row>
    <row r="1380" spans="1:5">
      <c r="A1380" s="123" t="s">
        <v>269</v>
      </c>
      <c r="B1380" s="124" t="s">
        <v>270</v>
      </c>
      <c r="C1380" s="125">
        <v>400000</v>
      </c>
      <c r="D1380" s="125">
        <v>0</v>
      </c>
      <c r="E1380" s="125">
        <v>400000</v>
      </c>
    </row>
    <row r="1381" spans="1:5" ht="21">
      <c r="A1381" s="126" t="s">
        <v>309</v>
      </c>
      <c r="B1381" s="127" t="s">
        <v>310</v>
      </c>
      <c r="C1381" s="128">
        <v>400000</v>
      </c>
      <c r="D1381" s="128">
        <v>0</v>
      </c>
      <c r="E1381" s="128">
        <v>400000</v>
      </c>
    </row>
    <row r="1382" spans="1:5">
      <c r="A1382" s="129" t="s">
        <v>33</v>
      </c>
      <c r="B1382" s="130" t="s">
        <v>34</v>
      </c>
      <c r="C1382" s="131">
        <v>334000</v>
      </c>
      <c r="D1382" s="131">
        <v>0</v>
      </c>
      <c r="E1382" s="131">
        <v>334000</v>
      </c>
    </row>
    <row r="1383" spans="1:5">
      <c r="A1383" s="129" t="s">
        <v>44</v>
      </c>
      <c r="B1383" s="130" t="s">
        <v>45</v>
      </c>
      <c r="C1383" s="131">
        <v>36000</v>
      </c>
      <c r="D1383" s="131">
        <v>0</v>
      </c>
      <c r="E1383" s="131">
        <v>36000</v>
      </c>
    </row>
    <row r="1384" spans="1:5">
      <c r="A1384" s="129" t="s">
        <v>87</v>
      </c>
      <c r="B1384" s="130" t="s">
        <v>88</v>
      </c>
      <c r="C1384" s="131">
        <v>30000</v>
      </c>
      <c r="D1384" s="131">
        <v>0</v>
      </c>
      <c r="E1384" s="131">
        <v>30000</v>
      </c>
    </row>
    <row r="1385" spans="1:5">
      <c r="A1385" s="111" t="s">
        <v>493</v>
      </c>
      <c r="B1385" s="112" t="s">
        <v>494</v>
      </c>
      <c r="C1385" s="113">
        <v>92042000</v>
      </c>
      <c r="D1385" s="113">
        <v>-12000</v>
      </c>
      <c r="E1385" s="113">
        <v>92030000</v>
      </c>
    </row>
    <row r="1386" spans="1:5">
      <c r="A1386" s="114" t="s">
        <v>495</v>
      </c>
      <c r="B1386" s="115" t="s">
        <v>496</v>
      </c>
      <c r="C1386" s="116">
        <v>3368000</v>
      </c>
      <c r="D1386" s="116">
        <v>0</v>
      </c>
      <c r="E1386" s="116">
        <v>3368000</v>
      </c>
    </row>
    <row r="1387" spans="1:5">
      <c r="A1387" s="117" t="s">
        <v>497</v>
      </c>
      <c r="B1387" s="118" t="s">
        <v>498</v>
      </c>
      <c r="C1387" s="119">
        <v>3368000</v>
      </c>
      <c r="D1387" s="119">
        <v>0</v>
      </c>
      <c r="E1387" s="119">
        <v>3368000</v>
      </c>
    </row>
    <row r="1388" spans="1:5">
      <c r="A1388" s="120" t="s">
        <v>727</v>
      </c>
      <c r="B1388" s="121" t="s">
        <v>499</v>
      </c>
      <c r="C1388" s="122">
        <v>2988000</v>
      </c>
      <c r="D1388" s="122">
        <v>0</v>
      </c>
      <c r="E1388" s="122">
        <v>2988000</v>
      </c>
    </row>
    <row r="1389" spans="1:5">
      <c r="A1389" s="123" t="s">
        <v>249</v>
      </c>
      <c r="B1389" s="124" t="s">
        <v>250</v>
      </c>
      <c r="C1389" s="125">
        <v>2988000</v>
      </c>
      <c r="D1389" s="125">
        <v>0</v>
      </c>
      <c r="E1389" s="125">
        <v>2988000</v>
      </c>
    </row>
    <row r="1390" spans="1:5" ht="21">
      <c r="A1390" s="126" t="s">
        <v>251</v>
      </c>
      <c r="B1390" s="127" t="s">
        <v>252</v>
      </c>
      <c r="C1390" s="128">
        <v>2988000</v>
      </c>
      <c r="D1390" s="128">
        <v>0</v>
      </c>
      <c r="E1390" s="128">
        <v>2988000</v>
      </c>
    </row>
    <row r="1391" spans="1:5">
      <c r="A1391" s="129" t="s">
        <v>42</v>
      </c>
      <c r="B1391" s="130" t="s">
        <v>43</v>
      </c>
      <c r="C1391" s="131">
        <v>461000</v>
      </c>
      <c r="D1391" s="131">
        <v>80000</v>
      </c>
      <c r="E1391" s="131">
        <v>541000</v>
      </c>
    </row>
    <row r="1392" spans="1:5">
      <c r="A1392" s="129" t="s">
        <v>44</v>
      </c>
      <c r="B1392" s="130" t="s">
        <v>45</v>
      </c>
      <c r="C1392" s="131">
        <v>705400</v>
      </c>
      <c r="D1392" s="131">
        <v>-15000</v>
      </c>
      <c r="E1392" s="131">
        <v>690400</v>
      </c>
    </row>
    <row r="1393" spans="1:5">
      <c r="A1393" s="129" t="s">
        <v>48</v>
      </c>
      <c r="B1393" s="130" t="s">
        <v>49</v>
      </c>
      <c r="C1393" s="131">
        <v>191600</v>
      </c>
      <c r="D1393" s="131">
        <v>0</v>
      </c>
      <c r="E1393" s="131">
        <v>191600</v>
      </c>
    </row>
    <row r="1394" spans="1:5">
      <c r="A1394" s="129" t="s">
        <v>85</v>
      </c>
      <c r="B1394" s="130" t="s">
        <v>86</v>
      </c>
      <c r="C1394" s="131">
        <v>1405000</v>
      </c>
      <c r="D1394" s="131">
        <v>-50000</v>
      </c>
      <c r="E1394" s="131">
        <v>1355000</v>
      </c>
    </row>
    <row r="1395" spans="1:5">
      <c r="A1395" s="129" t="s">
        <v>87</v>
      </c>
      <c r="B1395" s="130" t="s">
        <v>88</v>
      </c>
      <c r="C1395" s="131">
        <v>225000</v>
      </c>
      <c r="D1395" s="131">
        <v>-15000</v>
      </c>
      <c r="E1395" s="131">
        <v>210000</v>
      </c>
    </row>
    <row r="1396" spans="1:5">
      <c r="A1396" s="120" t="s">
        <v>728</v>
      </c>
      <c r="B1396" s="121" t="s">
        <v>500</v>
      </c>
      <c r="C1396" s="122">
        <v>380000</v>
      </c>
      <c r="D1396" s="122">
        <v>0</v>
      </c>
      <c r="E1396" s="122">
        <v>380000</v>
      </c>
    </row>
    <row r="1397" spans="1:5">
      <c r="A1397" s="123" t="s">
        <v>249</v>
      </c>
      <c r="B1397" s="124" t="s">
        <v>250</v>
      </c>
      <c r="C1397" s="125">
        <v>380000</v>
      </c>
      <c r="D1397" s="125">
        <v>0</v>
      </c>
      <c r="E1397" s="125">
        <v>380000</v>
      </c>
    </row>
    <row r="1398" spans="1:5" ht="21">
      <c r="A1398" s="126" t="s">
        <v>251</v>
      </c>
      <c r="B1398" s="127" t="s">
        <v>252</v>
      </c>
      <c r="C1398" s="128">
        <v>380000</v>
      </c>
      <c r="D1398" s="128">
        <v>0</v>
      </c>
      <c r="E1398" s="128">
        <v>380000</v>
      </c>
    </row>
    <row r="1399" spans="1:5">
      <c r="A1399" s="129" t="s">
        <v>42</v>
      </c>
      <c r="B1399" s="130" t="s">
        <v>43</v>
      </c>
      <c r="C1399" s="131">
        <v>176000</v>
      </c>
      <c r="D1399" s="131">
        <v>0</v>
      </c>
      <c r="E1399" s="131">
        <v>176000</v>
      </c>
    </row>
    <row r="1400" spans="1:5">
      <c r="A1400" s="129" t="s">
        <v>44</v>
      </c>
      <c r="B1400" s="130" t="s">
        <v>45</v>
      </c>
      <c r="C1400" s="131">
        <v>60000</v>
      </c>
      <c r="D1400" s="131">
        <v>0</v>
      </c>
      <c r="E1400" s="131">
        <v>60000</v>
      </c>
    </row>
    <row r="1401" spans="1:5">
      <c r="A1401" s="129" t="s">
        <v>48</v>
      </c>
      <c r="B1401" s="130" t="s">
        <v>49</v>
      </c>
      <c r="C1401" s="131">
        <v>144000</v>
      </c>
      <c r="D1401" s="131">
        <v>0</v>
      </c>
      <c r="E1401" s="131">
        <v>144000</v>
      </c>
    </row>
    <row r="1402" spans="1:5">
      <c r="A1402" s="114" t="s">
        <v>501</v>
      </c>
      <c r="B1402" s="115" t="s">
        <v>494</v>
      </c>
      <c r="C1402" s="116">
        <v>88674000</v>
      </c>
      <c r="D1402" s="116">
        <v>-12000</v>
      </c>
      <c r="E1402" s="116">
        <v>88662000</v>
      </c>
    </row>
    <row r="1403" spans="1:5" ht="21">
      <c r="A1403" s="117" t="s">
        <v>729</v>
      </c>
      <c r="B1403" s="118" t="s">
        <v>502</v>
      </c>
      <c r="C1403" s="119">
        <v>4155000</v>
      </c>
      <c r="D1403" s="119">
        <v>700000</v>
      </c>
      <c r="E1403" s="119">
        <v>4855000</v>
      </c>
    </row>
    <row r="1404" spans="1:5">
      <c r="A1404" s="120" t="s">
        <v>730</v>
      </c>
      <c r="B1404" s="121" t="s">
        <v>503</v>
      </c>
      <c r="C1404" s="122">
        <v>430000</v>
      </c>
      <c r="D1404" s="122">
        <v>0</v>
      </c>
      <c r="E1404" s="122">
        <v>430000</v>
      </c>
    </row>
    <row r="1405" spans="1:5">
      <c r="A1405" s="123" t="s">
        <v>249</v>
      </c>
      <c r="B1405" s="124" t="s">
        <v>250</v>
      </c>
      <c r="C1405" s="125">
        <v>430000</v>
      </c>
      <c r="D1405" s="125">
        <v>0</v>
      </c>
      <c r="E1405" s="125">
        <v>430000</v>
      </c>
    </row>
    <row r="1406" spans="1:5" ht="21">
      <c r="A1406" s="126" t="s">
        <v>504</v>
      </c>
      <c r="B1406" s="127" t="s">
        <v>505</v>
      </c>
      <c r="C1406" s="128">
        <v>430000</v>
      </c>
      <c r="D1406" s="128">
        <v>0</v>
      </c>
      <c r="E1406" s="128">
        <v>430000</v>
      </c>
    </row>
    <row r="1407" spans="1:5">
      <c r="A1407" s="129" t="s">
        <v>42</v>
      </c>
      <c r="B1407" s="130" t="s">
        <v>43</v>
      </c>
      <c r="C1407" s="131">
        <v>50000</v>
      </c>
      <c r="D1407" s="131">
        <v>0</v>
      </c>
      <c r="E1407" s="131">
        <v>50000</v>
      </c>
    </row>
    <row r="1408" spans="1:5">
      <c r="A1408" s="129" t="s">
        <v>44</v>
      </c>
      <c r="B1408" s="130" t="s">
        <v>45</v>
      </c>
      <c r="C1408" s="131">
        <v>380000</v>
      </c>
      <c r="D1408" s="131">
        <v>0</v>
      </c>
      <c r="E1408" s="131">
        <v>380000</v>
      </c>
    </row>
    <row r="1409" spans="1:5" ht="21">
      <c r="A1409" s="120" t="s">
        <v>731</v>
      </c>
      <c r="B1409" s="121" t="s">
        <v>506</v>
      </c>
      <c r="C1409" s="122">
        <v>1200000</v>
      </c>
      <c r="D1409" s="122">
        <v>200000</v>
      </c>
      <c r="E1409" s="122">
        <v>1400000</v>
      </c>
    </row>
    <row r="1410" spans="1:5">
      <c r="A1410" s="123" t="s">
        <v>271</v>
      </c>
      <c r="B1410" s="124" t="s">
        <v>272</v>
      </c>
      <c r="C1410" s="125">
        <v>0</v>
      </c>
      <c r="D1410" s="125">
        <v>200000</v>
      </c>
      <c r="E1410" s="125">
        <v>200000</v>
      </c>
    </row>
    <row r="1411" spans="1:5" ht="21">
      <c r="A1411" s="126" t="s">
        <v>504</v>
      </c>
      <c r="B1411" s="127" t="s">
        <v>505</v>
      </c>
      <c r="C1411" s="128">
        <v>0</v>
      </c>
      <c r="D1411" s="128">
        <v>200000</v>
      </c>
      <c r="E1411" s="128">
        <v>200000</v>
      </c>
    </row>
    <row r="1412" spans="1:5">
      <c r="A1412" s="129" t="s">
        <v>85</v>
      </c>
      <c r="B1412" s="130" t="s">
        <v>86</v>
      </c>
      <c r="C1412" s="131">
        <v>0</v>
      </c>
      <c r="D1412" s="131">
        <v>200000</v>
      </c>
      <c r="E1412" s="131">
        <v>200000</v>
      </c>
    </row>
    <row r="1413" spans="1:5">
      <c r="A1413" s="123" t="s">
        <v>404</v>
      </c>
      <c r="B1413" s="124" t="s">
        <v>405</v>
      </c>
      <c r="C1413" s="125">
        <v>1200000</v>
      </c>
      <c r="D1413" s="125">
        <v>0</v>
      </c>
      <c r="E1413" s="125">
        <v>1200000</v>
      </c>
    </row>
    <row r="1414" spans="1:5" ht="21">
      <c r="A1414" s="126" t="s">
        <v>504</v>
      </c>
      <c r="B1414" s="127" t="s">
        <v>505</v>
      </c>
      <c r="C1414" s="128">
        <v>1200000</v>
      </c>
      <c r="D1414" s="128">
        <v>0</v>
      </c>
      <c r="E1414" s="128">
        <v>1200000</v>
      </c>
    </row>
    <row r="1415" spans="1:5">
      <c r="A1415" s="129" t="s">
        <v>85</v>
      </c>
      <c r="B1415" s="130" t="s">
        <v>86</v>
      </c>
      <c r="C1415" s="131">
        <v>1200000</v>
      </c>
      <c r="D1415" s="131">
        <v>0</v>
      </c>
      <c r="E1415" s="131">
        <v>1200000</v>
      </c>
    </row>
    <row r="1416" spans="1:5" ht="21">
      <c r="A1416" s="120" t="s">
        <v>732</v>
      </c>
      <c r="B1416" s="121" t="s">
        <v>507</v>
      </c>
      <c r="C1416" s="122">
        <v>2525000</v>
      </c>
      <c r="D1416" s="122">
        <v>500000</v>
      </c>
      <c r="E1416" s="122">
        <v>3025000</v>
      </c>
    </row>
    <row r="1417" spans="1:5">
      <c r="A1417" s="123" t="s">
        <v>249</v>
      </c>
      <c r="B1417" s="124" t="s">
        <v>250</v>
      </c>
      <c r="C1417" s="125">
        <v>465000</v>
      </c>
      <c r="D1417" s="125">
        <v>500000</v>
      </c>
      <c r="E1417" s="125">
        <v>965000</v>
      </c>
    </row>
    <row r="1418" spans="1:5" ht="21">
      <c r="A1418" s="126" t="s">
        <v>508</v>
      </c>
      <c r="B1418" s="127" t="s">
        <v>509</v>
      </c>
      <c r="C1418" s="128">
        <v>465000</v>
      </c>
      <c r="D1418" s="128">
        <v>500000</v>
      </c>
      <c r="E1418" s="128">
        <v>965000</v>
      </c>
    </row>
    <row r="1419" spans="1:5">
      <c r="A1419" s="129" t="s">
        <v>76</v>
      </c>
      <c r="B1419" s="130" t="s">
        <v>77</v>
      </c>
      <c r="C1419" s="131">
        <v>465000</v>
      </c>
      <c r="D1419" s="131">
        <v>500000</v>
      </c>
      <c r="E1419" s="131">
        <v>965000</v>
      </c>
    </row>
    <row r="1420" spans="1:5">
      <c r="A1420" s="123" t="s">
        <v>269</v>
      </c>
      <c r="B1420" s="124" t="s">
        <v>270</v>
      </c>
      <c r="C1420" s="125">
        <v>345000</v>
      </c>
      <c r="D1420" s="125">
        <v>0</v>
      </c>
      <c r="E1420" s="125">
        <v>345000</v>
      </c>
    </row>
    <row r="1421" spans="1:5" ht="21">
      <c r="A1421" s="126" t="s">
        <v>508</v>
      </c>
      <c r="B1421" s="127" t="s">
        <v>509</v>
      </c>
      <c r="C1421" s="128">
        <v>345000</v>
      </c>
      <c r="D1421" s="128">
        <v>0</v>
      </c>
      <c r="E1421" s="128">
        <v>345000</v>
      </c>
    </row>
    <row r="1422" spans="1:5">
      <c r="A1422" s="129" t="s">
        <v>76</v>
      </c>
      <c r="B1422" s="130" t="s">
        <v>77</v>
      </c>
      <c r="C1422" s="131">
        <v>345000</v>
      </c>
      <c r="D1422" s="131">
        <v>0</v>
      </c>
      <c r="E1422" s="131">
        <v>345000</v>
      </c>
    </row>
    <row r="1423" spans="1:5">
      <c r="A1423" s="123" t="s">
        <v>404</v>
      </c>
      <c r="B1423" s="124" t="s">
        <v>405</v>
      </c>
      <c r="C1423" s="125">
        <v>1715000</v>
      </c>
      <c r="D1423" s="125">
        <v>0</v>
      </c>
      <c r="E1423" s="125">
        <v>1715000</v>
      </c>
    </row>
    <row r="1424" spans="1:5" ht="21">
      <c r="A1424" s="126" t="s">
        <v>508</v>
      </c>
      <c r="B1424" s="127" t="s">
        <v>509</v>
      </c>
      <c r="C1424" s="128">
        <v>1715000</v>
      </c>
      <c r="D1424" s="128">
        <v>0</v>
      </c>
      <c r="E1424" s="128">
        <v>1715000</v>
      </c>
    </row>
    <row r="1425" spans="1:5">
      <c r="A1425" s="129" t="s">
        <v>76</v>
      </c>
      <c r="B1425" s="130" t="s">
        <v>77</v>
      </c>
      <c r="C1425" s="131">
        <v>1715000</v>
      </c>
      <c r="D1425" s="131">
        <v>0</v>
      </c>
      <c r="E1425" s="131">
        <v>1715000</v>
      </c>
    </row>
    <row r="1426" spans="1:5">
      <c r="A1426" s="117" t="s">
        <v>733</v>
      </c>
      <c r="B1426" s="118" t="s">
        <v>510</v>
      </c>
      <c r="C1426" s="119">
        <v>50000</v>
      </c>
      <c r="D1426" s="119">
        <v>-50000</v>
      </c>
      <c r="E1426" s="119">
        <v>0</v>
      </c>
    </row>
    <row r="1427" spans="1:5" ht="21">
      <c r="A1427" s="120" t="s">
        <v>734</v>
      </c>
      <c r="B1427" s="121" t="s">
        <v>511</v>
      </c>
      <c r="C1427" s="122">
        <v>50000</v>
      </c>
      <c r="D1427" s="122">
        <v>-50000</v>
      </c>
      <c r="E1427" s="122">
        <v>0</v>
      </c>
    </row>
    <row r="1428" spans="1:5">
      <c r="A1428" s="123" t="s">
        <v>271</v>
      </c>
      <c r="B1428" s="124" t="s">
        <v>272</v>
      </c>
      <c r="C1428" s="125">
        <v>50000</v>
      </c>
      <c r="D1428" s="125">
        <v>-50000</v>
      </c>
      <c r="E1428" s="125">
        <v>0</v>
      </c>
    </row>
    <row r="1429" spans="1:5" ht="21">
      <c r="A1429" s="126" t="s">
        <v>512</v>
      </c>
      <c r="B1429" s="127" t="s">
        <v>513</v>
      </c>
      <c r="C1429" s="128">
        <v>50000</v>
      </c>
      <c r="D1429" s="128">
        <v>-50000</v>
      </c>
      <c r="E1429" s="128">
        <v>0</v>
      </c>
    </row>
    <row r="1430" spans="1:5">
      <c r="A1430" s="129" t="s">
        <v>93</v>
      </c>
      <c r="B1430" s="130" t="s">
        <v>94</v>
      </c>
      <c r="C1430" s="131">
        <v>50000</v>
      </c>
      <c r="D1430" s="131">
        <v>-50000</v>
      </c>
      <c r="E1430" s="131">
        <v>0</v>
      </c>
    </row>
    <row r="1431" spans="1:5">
      <c r="A1431" s="117" t="s">
        <v>735</v>
      </c>
      <c r="B1431" s="118" t="s">
        <v>514</v>
      </c>
      <c r="C1431" s="119">
        <v>750000</v>
      </c>
      <c r="D1431" s="119">
        <v>-150000</v>
      </c>
      <c r="E1431" s="119">
        <v>600000</v>
      </c>
    </row>
    <row r="1432" spans="1:5">
      <c r="A1432" s="120" t="s">
        <v>736</v>
      </c>
      <c r="B1432" s="121" t="s">
        <v>515</v>
      </c>
      <c r="C1432" s="122">
        <v>50000</v>
      </c>
      <c r="D1432" s="122">
        <v>0</v>
      </c>
      <c r="E1432" s="122">
        <v>50000</v>
      </c>
    </row>
    <row r="1433" spans="1:5">
      <c r="A1433" s="123" t="s">
        <v>249</v>
      </c>
      <c r="B1433" s="124" t="s">
        <v>250</v>
      </c>
      <c r="C1433" s="125">
        <v>50000</v>
      </c>
      <c r="D1433" s="125">
        <v>0</v>
      </c>
      <c r="E1433" s="125">
        <v>50000</v>
      </c>
    </row>
    <row r="1434" spans="1:5" ht="21">
      <c r="A1434" s="126" t="s">
        <v>516</v>
      </c>
      <c r="B1434" s="127" t="s">
        <v>517</v>
      </c>
      <c r="C1434" s="128">
        <v>50000</v>
      </c>
      <c r="D1434" s="128">
        <v>0</v>
      </c>
      <c r="E1434" s="128">
        <v>50000</v>
      </c>
    </row>
    <row r="1435" spans="1:5">
      <c r="A1435" s="129" t="s">
        <v>44</v>
      </c>
      <c r="B1435" s="130" t="s">
        <v>45</v>
      </c>
      <c r="C1435" s="131">
        <v>50000</v>
      </c>
      <c r="D1435" s="131">
        <v>0</v>
      </c>
      <c r="E1435" s="131">
        <v>50000</v>
      </c>
    </row>
    <row r="1436" spans="1:5" ht="21">
      <c r="A1436" s="120" t="s">
        <v>737</v>
      </c>
      <c r="B1436" s="121" t="s">
        <v>518</v>
      </c>
      <c r="C1436" s="122">
        <v>700000</v>
      </c>
      <c r="D1436" s="122">
        <v>-150000</v>
      </c>
      <c r="E1436" s="122">
        <v>550000</v>
      </c>
    </row>
    <row r="1437" spans="1:5">
      <c r="A1437" s="123" t="s">
        <v>269</v>
      </c>
      <c r="B1437" s="124" t="s">
        <v>270</v>
      </c>
      <c r="C1437" s="125">
        <v>700000</v>
      </c>
      <c r="D1437" s="125">
        <v>-150000</v>
      </c>
      <c r="E1437" s="125">
        <v>550000</v>
      </c>
    </row>
    <row r="1438" spans="1:5" ht="21">
      <c r="A1438" s="126" t="s">
        <v>516</v>
      </c>
      <c r="B1438" s="127" t="s">
        <v>517</v>
      </c>
      <c r="C1438" s="128">
        <v>700000</v>
      </c>
      <c r="D1438" s="128">
        <v>-150000</v>
      </c>
      <c r="E1438" s="128">
        <v>550000</v>
      </c>
    </row>
    <row r="1439" spans="1:5">
      <c r="A1439" s="129" t="s">
        <v>85</v>
      </c>
      <c r="B1439" s="130" t="s">
        <v>86</v>
      </c>
      <c r="C1439" s="131">
        <v>700000</v>
      </c>
      <c r="D1439" s="131">
        <v>-150000</v>
      </c>
      <c r="E1439" s="131">
        <v>550000</v>
      </c>
    </row>
    <row r="1440" spans="1:5">
      <c r="A1440" s="117" t="s">
        <v>738</v>
      </c>
      <c r="B1440" s="118" t="s">
        <v>519</v>
      </c>
      <c r="C1440" s="119">
        <v>73819000</v>
      </c>
      <c r="D1440" s="119">
        <v>-912000</v>
      </c>
      <c r="E1440" s="119">
        <v>72907000</v>
      </c>
    </row>
    <row r="1441" spans="1:5">
      <c r="A1441" s="120" t="s">
        <v>739</v>
      </c>
      <c r="B1441" s="121" t="s">
        <v>520</v>
      </c>
      <c r="C1441" s="122">
        <v>22620000</v>
      </c>
      <c r="D1441" s="122">
        <v>1500000</v>
      </c>
      <c r="E1441" s="122">
        <v>24120000</v>
      </c>
    </row>
    <row r="1442" spans="1:5">
      <c r="A1442" s="123" t="s">
        <v>249</v>
      </c>
      <c r="B1442" s="124" t="s">
        <v>250</v>
      </c>
      <c r="C1442" s="125">
        <v>1700000</v>
      </c>
      <c r="D1442" s="125">
        <v>1300000</v>
      </c>
      <c r="E1442" s="125">
        <v>3000000</v>
      </c>
    </row>
    <row r="1443" spans="1:5" ht="21">
      <c r="A1443" s="126" t="s">
        <v>521</v>
      </c>
      <c r="B1443" s="127" t="s">
        <v>522</v>
      </c>
      <c r="C1443" s="128">
        <v>1700000</v>
      </c>
      <c r="D1443" s="128">
        <v>1300000</v>
      </c>
      <c r="E1443" s="128">
        <v>3000000</v>
      </c>
    </row>
    <row r="1444" spans="1:5">
      <c r="A1444" s="129" t="s">
        <v>44</v>
      </c>
      <c r="B1444" s="130" t="s">
        <v>45</v>
      </c>
      <c r="C1444" s="131">
        <v>1700000</v>
      </c>
      <c r="D1444" s="131">
        <v>1300000</v>
      </c>
      <c r="E1444" s="131">
        <v>3000000</v>
      </c>
    </row>
    <row r="1445" spans="1:5">
      <c r="A1445" s="123" t="s">
        <v>269</v>
      </c>
      <c r="B1445" s="124" t="s">
        <v>270</v>
      </c>
      <c r="C1445" s="125">
        <v>8800000</v>
      </c>
      <c r="D1445" s="125">
        <v>200000</v>
      </c>
      <c r="E1445" s="125">
        <v>9000000</v>
      </c>
    </row>
    <row r="1446" spans="1:5" ht="21">
      <c r="A1446" s="126" t="s">
        <v>521</v>
      </c>
      <c r="B1446" s="127" t="s">
        <v>522</v>
      </c>
      <c r="C1446" s="128">
        <v>8800000</v>
      </c>
      <c r="D1446" s="128">
        <v>200000</v>
      </c>
      <c r="E1446" s="128">
        <v>9000000</v>
      </c>
    </row>
    <row r="1447" spans="1:5">
      <c r="A1447" s="129" t="s">
        <v>44</v>
      </c>
      <c r="B1447" s="130" t="s">
        <v>45</v>
      </c>
      <c r="C1447" s="131">
        <v>8800000</v>
      </c>
      <c r="D1447" s="131">
        <v>200000</v>
      </c>
      <c r="E1447" s="131">
        <v>9000000</v>
      </c>
    </row>
    <row r="1448" spans="1:5">
      <c r="A1448" s="123" t="s">
        <v>271</v>
      </c>
      <c r="B1448" s="124" t="s">
        <v>272</v>
      </c>
      <c r="C1448" s="125">
        <v>9120000</v>
      </c>
      <c r="D1448" s="125">
        <v>0</v>
      </c>
      <c r="E1448" s="125">
        <v>9120000</v>
      </c>
    </row>
    <row r="1449" spans="1:5" ht="21">
      <c r="A1449" s="126" t="s">
        <v>521</v>
      </c>
      <c r="B1449" s="127" t="s">
        <v>522</v>
      </c>
      <c r="C1449" s="128">
        <v>9120000</v>
      </c>
      <c r="D1449" s="128">
        <v>0</v>
      </c>
      <c r="E1449" s="128">
        <v>9120000</v>
      </c>
    </row>
    <row r="1450" spans="1:5">
      <c r="A1450" s="129" t="s">
        <v>44</v>
      </c>
      <c r="B1450" s="130" t="s">
        <v>45</v>
      </c>
      <c r="C1450" s="131">
        <v>9120000</v>
      </c>
      <c r="D1450" s="131">
        <v>0</v>
      </c>
      <c r="E1450" s="131">
        <v>9120000</v>
      </c>
    </row>
    <row r="1451" spans="1:5">
      <c r="A1451" s="123" t="s">
        <v>404</v>
      </c>
      <c r="B1451" s="124" t="s">
        <v>405</v>
      </c>
      <c r="C1451" s="125">
        <v>3000000</v>
      </c>
      <c r="D1451" s="125">
        <v>0</v>
      </c>
      <c r="E1451" s="125">
        <v>3000000</v>
      </c>
    </row>
    <row r="1452" spans="1:5" ht="21">
      <c r="A1452" s="126" t="s">
        <v>521</v>
      </c>
      <c r="B1452" s="127" t="s">
        <v>522</v>
      </c>
      <c r="C1452" s="128">
        <v>3000000</v>
      </c>
      <c r="D1452" s="128">
        <v>0</v>
      </c>
      <c r="E1452" s="128">
        <v>3000000</v>
      </c>
    </row>
    <row r="1453" spans="1:5">
      <c r="A1453" s="129" t="s">
        <v>44</v>
      </c>
      <c r="B1453" s="130" t="s">
        <v>45</v>
      </c>
      <c r="C1453" s="131">
        <v>3000000</v>
      </c>
      <c r="D1453" s="131">
        <v>0</v>
      </c>
      <c r="E1453" s="131">
        <v>3000000</v>
      </c>
    </row>
    <row r="1454" spans="1:5">
      <c r="A1454" s="120" t="s">
        <v>740</v>
      </c>
      <c r="B1454" s="121" t="s">
        <v>523</v>
      </c>
      <c r="C1454" s="122">
        <v>6400000</v>
      </c>
      <c r="D1454" s="122">
        <v>0</v>
      </c>
      <c r="E1454" s="122">
        <v>6400000</v>
      </c>
    </row>
    <row r="1455" spans="1:5">
      <c r="A1455" s="123" t="s">
        <v>249</v>
      </c>
      <c r="B1455" s="124" t="s">
        <v>250</v>
      </c>
      <c r="C1455" s="125">
        <v>760000</v>
      </c>
      <c r="D1455" s="125">
        <v>0</v>
      </c>
      <c r="E1455" s="125">
        <v>760000</v>
      </c>
    </row>
    <row r="1456" spans="1:5" ht="21">
      <c r="A1456" s="126" t="s">
        <v>521</v>
      </c>
      <c r="B1456" s="127" t="s">
        <v>522</v>
      </c>
      <c r="C1456" s="128">
        <v>760000</v>
      </c>
      <c r="D1456" s="128">
        <v>0</v>
      </c>
      <c r="E1456" s="128">
        <v>760000</v>
      </c>
    </row>
    <row r="1457" spans="1:5">
      <c r="A1457" s="129" t="s">
        <v>44</v>
      </c>
      <c r="B1457" s="130" t="s">
        <v>45</v>
      </c>
      <c r="C1457" s="131">
        <v>760000</v>
      </c>
      <c r="D1457" s="131">
        <v>0</v>
      </c>
      <c r="E1457" s="131">
        <v>760000</v>
      </c>
    </row>
    <row r="1458" spans="1:5">
      <c r="A1458" s="123" t="s">
        <v>404</v>
      </c>
      <c r="B1458" s="124" t="s">
        <v>405</v>
      </c>
      <c r="C1458" s="125">
        <v>5640000</v>
      </c>
      <c r="D1458" s="125">
        <v>0</v>
      </c>
      <c r="E1458" s="125">
        <v>5640000</v>
      </c>
    </row>
    <row r="1459" spans="1:5" ht="21">
      <c r="A1459" s="126" t="s">
        <v>521</v>
      </c>
      <c r="B1459" s="127" t="s">
        <v>522</v>
      </c>
      <c r="C1459" s="128">
        <v>5640000</v>
      </c>
      <c r="D1459" s="128">
        <v>0</v>
      </c>
      <c r="E1459" s="128">
        <v>5640000</v>
      </c>
    </row>
    <row r="1460" spans="1:5">
      <c r="A1460" s="129" t="s">
        <v>44</v>
      </c>
      <c r="B1460" s="130" t="s">
        <v>45</v>
      </c>
      <c r="C1460" s="131">
        <v>5640000</v>
      </c>
      <c r="D1460" s="131">
        <v>0</v>
      </c>
      <c r="E1460" s="131">
        <v>5640000</v>
      </c>
    </row>
    <row r="1461" spans="1:5">
      <c r="A1461" s="120" t="s">
        <v>741</v>
      </c>
      <c r="B1461" s="121" t="s">
        <v>524</v>
      </c>
      <c r="C1461" s="122">
        <v>16250000</v>
      </c>
      <c r="D1461" s="122">
        <v>0</v>
      </c>
      <c r="E1461" s="122">
        <v>16250000</v>
      </c>
    </row>
    <row r="1462" spans="1:5">
      <c r="A1462" s="123" t="s">
        <v>249</v>
      </c>
      <c r="B1462" s="124" t="s">
        <v>250</v>
      </c>
      <c r="C1462" s="125">
        <v>10200000</v>
      </c>
      <c r="D1462" s="125">
        <v>0</v>
      </c>
      <c r="E1462" s="125">
        <v>10200000</v>
      </c>
    </row>
    <row r="1463" spans="1:5" ht="21">
      <c r="A1463" s="126" t="s">
        <v>521</v>
      </c>
      <c r="B1463" s="127" t="s">
        <v>522</v>
      </c>
      <c r="C1463" s="128">
        <v>10200000</v>
      </c>
      <c r="D1463" s="128">
        <v>0</v>
      </c>
      <c r="E1463" s="128">
        <v>10200000</v>
      </c>
    </row>
    <row r="1464" spans="1:5">
      <c r="A1464" s="129" t="s">
        <v>44</v>
      </c>
      <c r="B1464" s="130" t="s">
        <v>45</v>
      </c>
      <c r="C1464" s="131">
        <v>10200000</v>
      </c>
      <c r="D1464" s="131">
        <v>0</v>
      </c>
      <c r="E1464" s="131">
        <v>10200000</v>
      </c>
    </row>
    <row r="1465" spans="1:5">
      <c r="A1465" s="123" t="s">
        <v>269</v>
      </c>
      <c r="B1465" s="124" t="s">
        <v>270</v>
      </c>
      <c r="C1465" s="125">
        <v>6050000</v>
      </c>
      <c r="D1465" s="125">
        <v>0</v>
      </c>
      <c r="E1465" s="125">
        <v>6050000</v>
      </c>
    </row>
    <row r="1466" spans="1:5" ht="21">
      <c r="A1466" s="126" t="s">
        <v>521</v>
      </c>
      <c r="B1466" s="127" t="s">
        <v>522</v>
      </c>
      <c r="C1466" s="128">
        <v>6050000</v>
      </c>
      <c r="D1466" s="128">
        <v>0</v>
      </c>
      <c r="E1466" s="128">
        <v>6050000</v>
      </c>
    </row>
    <row r="1467" spans="1:5">
      <c r="A1467" s="129" t="s">
        <v>44</v>
      </c>
      <c r="B1467" s="130" t="s">
        <v>45</v>
      </c>
      <c r="C1467" s="131">
        <v>6050000</v>
      </c>
      <c r="D1467" s="131">
        <v>0</v>
      </c>
      <c r="E1467" s="131">
        <v>6050000</v>
      </c>
    </row>
    <row r="1468" spans="1:5">
      <c r="A1468" s="120" t="s">
        <v>742</v>
      </c>
      <c r="B1468" s="121" t="s">
        <v>525</v>
      </c>
      <c r="C1468" s="122">
        <v>3105000</v>
      </c>
      <c r="D1468" s="122">
        <v>-100000</v>
      </c>
      <c r="E1468" s="122">
        <v>3005000</v>
      </c>
    </row>
    <row r="1469" spans="1:5">
      <c r="A1469" s="123" t="s">
        <v>249</v>
      </c>
      <c r="B1469" s="124" t="s">
        <v>250</v>
      </c>
      <c r="C1469" s="125">
        <v>56830</v>
      </c>
      <c r="D1469" s="125">
        <v>0</v>
      </c>
      <c r="E1469" s="125">
        <v>56830</v>
      </c>
    </row>
    <row r="1470" spans="1:5" ht="21">
      <c r="A1470" s="126" t="s">
        <v>296</v>
      </c>
      <c r="B1470" s="127" t="s">
        <v>297</v>
      </c>
      <c r="C1470" s="128">
        <v>56830</v>
      </c>
      <c r="D1470" s="128">
        <v>0</v>
      </c>
      <c r="E1470" s="128">
        <v>56830</v>
      </c>
    </row>
    <row r="1471" spans="1:5">
      <c r="A1471" s="129" t="s">
        <v>44</v>
      </c>
      <c r="B1471" s="130" t="s">
        <v>45</v>
      </c>
      <c r="C1471" s="131">
        <v>11830</v>
      </c>
      <c r="D1471" s="131">
        <v>0</v>
      </c>
      <c r="E1471" s="131">
        <v>11830</v>
      </c>
    </row>
    <row r="1472" spans="1:5">
      <c r="A1472" s="129" t="s">
        <v>87</v>
      </c>
      <c r="B1472" s="130" t="s">
        <v>88</v>
      </c>
      <c r="C1472" s="131">
        <v>45000</v>
      </c>
      <c r="D1472" s="131">
        <v>0</v>
      </c>
      <c r="E1472" s="131">
        <v>45000</v>
      </c>
    </row>
    <row r="1473" spans="1:5">
      <c r="A1473" s="123" t="s">
        <v>269</v>
      </c>
      <c r="B1473" s="124" t="s">
        <v>270</v>
      </c>
      <c r="C1473" s="125">
        <v>3048170</v>
      </c>
      <c r="D1473" s="125">
        <v>-100000</v>
      </c>
      <c r="E1473" s="125">
        <v>2948170</v>
      </c>
    </row>
    <row r="1474" spans="1:5" ht="21">
      <c r="A1474" s="126" t="s">
        <v>521</v>
      </c>
      <c r="B1474" s="127" t="s">
        <v>522</v>
      </c>
      <c r="C1474" s="128">
        <v>60000</v>
      </c>
      <c r="D1474" s="128">
        <v>30000</v>
      </c>
      <c r="E1474" s="128">
        <v>90000</v>
      </c>
    </row>
    <row r="1475" spans="1:5">
      <c r="A1475" s="129" t="s">
        <v>85</v>
      </c>
      <c r="B1475" s="130" t="s">
        <v>86</v>
      </c>
      <c r="C1475" s="131">
        <v>60000</v>
      </c>
      <c r="D1475" s="131">
        <v>30000</v>
      </c>
      <c r="E1475" s="131">
        <v>90000</v>
      </c>
    </row>
    <row r="1476" spans="1:5" ht="21">
      <c r="A1476" s="126" t="s">
        <v>296</v>
      </c>
      <c r="B1476" s="127" t="s">
        <v>297</v>
      </c>
      <c r="C1476" s="128">
        <v>2988170</v>
      </c>
      <c r="D1476" s="128">
        <v>-130000</v>
      </c>
      <c r="E1476" s="128">
        <v>2858170</v>
      </c>
    </row>
    <row r="1477" spans="1:5">
      <c r="A1477" s="129" t="s">
        <v>44</v>
      </c>
      <c r="B1477" s="130" t="s">
        <v>45</v>
      </c>
      <c r="C1477" s="131">
        <v>38170</v>
      </c>
      <c r="D1477" s="131">
        <v>0</v>
      </c>
      <c r="E1477" s="131">
        <v>38170</v>
      </c>
    </row>
    <row r="1478" spans="1:5">
      <c r="A1478" s="129" t="s">
        <v>85</v>
      </c>
      <c r="B1478" s="130" t="s">
        <v>86</v>
      </c>
      <c r="C1478" s="131">
        <v>2950000</v>
      </c>
      <c r="D1478" s="131">
        <v>-130000</v>
      </c>
      <c r="E1478" s="131">
        <v>2820000</v>
      </c>
    </row>
    <row r="1479" spans="1:5">
      <c r="A1479" s="120" t="s">
        <v>743</v>
      </c>
      <c r="B1479" s="121" t="s">
        <v>526</v>
      </c>
      <c r="C1479" s="122">
        <v>144000</v>
      </c>
      <c r="D1479" s="122">
        <v>0</v>
      </c>
      <c r="E1479" s="122">
        <v>144000</v>
      </c>
    </row>
    <row r="1480" spans="1:5">
      <c r="A1480" s="123" t="s">
        <v>269</v>
      </c>
      <c r="B1480" s="124" t="s">
        <v>270</v>
      </c>
      <c r="C1480" s="125">
        <v>144000</v>
      </c>
      <c r="D1480" s="125">
        <v>0</v>
      </c>
      <c r="E1480" s="125">
        <v>144000</v>
      </c>
    </row>
    <row r="1481" spans="1:5" ht="21">
      <c r="A1481" s="126" t="s">
        <v>521</v>
      </c>
      <c r="B1481" s="127" t="s">
        <v>522</v>
      </c>
      <c r="C1481" s="128">
        <v>144000</v>
      </c>
      <c r="D1481" s="128">
        <v>0</v>
      </c>
      <c r="E1481" s="128">
        <v>144000</v>
      </c>
    </row>
    <row r="1482" spans="1:5">
      <c r="A1482" s="129" t="s">
        <v>85</v>
      </c>
      <c r="B1482" s="130" t="s">
        <v>86</v>
      </c>
      <c r="C1482" s="131">
        <v>144000</v>
      </c>
      <c r="D1482" s="131">
        <v>0</v>
      </c>
      <c r="E1482" s="131">
        <v>144000</v>
      </c>
    </row>
    <row r="1483" spans="1:5" ht="21">
      <c r="A1483" s="120" t="s">
        <v>744</v>
      </c>
      <c r="B1483" s="121" t="s">
        <v>527</v>
      </c>
      <c r="C1483" s="122">
        <v>9300000</v>
      </c>
      <c r="D1483" s="122">
        <v>-350000</v>
      </c>
      <c r="E1483" s="122">
        <v>8950000</v>
      </c>
    </row>
    <row r="1484" spans="1:5">
      <c r="A1484" s="123" t="s">
        <v>269</v>
      </c>
      <c r="B1484" s="124" t="s">
        <v>270</v>
      </c>
      <c r="C1484" s="125">
        <v>9300000</v>
      </c>
      <c r="D1484" s="125">
        <v>-350000</v>
      </c>
      <c r="E1484" s="125">
        <v>8950000</v>
      </c>
    </row>
    <row r="1485" spans="1:5" ht="21">
      <c r="A1485" s="126" t="s">
        <v>521</v>
      </c>
      <c r="B1485" s="127" t="s">
        <v>522</v>
      </c>
      <c r="C1485" s="128">
        <v>9300000</v>
      </c>
      <c r="D1485" s="128">
        <v>-350000</v>
      </c>
      <c r="E1485" s="128">
        <v>8950000</v>
      </c>
    </row>
    <row r="1486" spans="1:5">
      <c r="A1486" s="129" t="s">
        <v>44</v>
      </c>
      <c r="B1486" s="130" t="s">
        <v>45</v>
      </c>
      <c r="C1486" s="131">
        <v>1000000</v>
      </c>
      <c r="D1486" s="131">
        <v>50000</v>
      </c>
      <c r="E1486" s="131">
        <v>1050000</v>
      </c>
    </row>
    <row r="1487" spans="1:5">
      <c r="A1487" s="129" t="s">
        <v>85</v>
      </c>
      <c r="B1487" s="130" t="s">
        <v>86</v>
      </c>
      <c r="C1487" s="131">
        <v>8300000</v>
      </c>
      <c r="D1487" s="131">
        <v>-400000</v>
      </c>
      <c r="E1487" s="131">
        <v>7900000</v>
      </c>
    </row>
    <row r="1488" spans="1:5" ht="21">
      <c r="A1488" s="120" t="s">
        <v>745</v>
      </c>
      <c r="B1488" s="121" t="s">
        <v>528</v>
      </c>
      <c r="C1488" s="122">
        <v>5000000</v>
      </c>
      <c r="D1488" s="122">
        <v>-432000</v>
      </c>
      <c r="E1488" s="122">
        <v>4568000</v>
      </c>
    </row>
    <row r="1489" spans="1:5">
      <c r="A1489" s="123" t="s">
        <v>529</v>
      </c>
      <c r="B1489" s="124" t="s">
        <v>530</v>
      </c>
      <c r="C1489" s="125">
        <v>5000000</v>
      </c>
      <c r="D1489" s="125">
        <v>-432000</v>
      </c>
      <c r="E1489" s="125">
        <v>4568000</v>
      </c>
    </row>
    <row r="1490" spans="1:5" ht="21">
      <c r="A1490" s="126" t="s">
        <v>521</v>
      </c>
      <c r="B1490" s="127" t="s">
        <v>522</v>
      </c>
      <c r="C1490" s="128">
        <v>5000000</v>
      </c>
      <c r="D1490" s="128">
        <v>-432000</v>
      </c>
      <c r="E1490" s="128">
        <v>4568000</v>
      </c>
    </row>
    <row r="1491" spans="1:5">
      <c r="A1491" s="129" t="s">
        <v>85</v>
      </c>
      <c r="B1491" s="130" t="s">
        <v>86</v>
      </c>
      <c r="C1491" s="131">
        <v>5000000</v>
      </c>
      <c r="D1491" s="131">
        <v>-432000</v>
      </c>
      <c r="E1491" s="131">
        <v>4568000</v>
      </c>
    </row>
    <row r="1492" spans="1:5" ht="21">
      <c r="A1492" s="120" t="s">
        <v>746</v>
      </c>
      <c r="B1492" s="121" t="s">
        <v>531</v>
      </c>
      <c r="C1492" s="122">
        <v>10000000</v>
      </c>
      <c r="D1492" s="122">
        <v>-2080000</v>
      </c>
      <c r="E1492" s="122">
        <v>7920000</v>
      </c>
    </row>
    <row r="1493" spans="1:5">
      <c r="A1493" s="123" t="s">
        <v>529</v>
      </c>
      <c r="B1493" s="124" t="s">
        <v>530</v>
      </c>
      <c r="C1493" s="125">
        <v>10000000</v>
      </c>
      <c r="D1493" s="125">
        <v>-2080000</v>
      </c>
      <c r="E1493" s="125">
        <v>7920000</v>
      </c>
    </row>
    <row r="1494" spans="1:5" ht="21">
      <c r="A1494" s="126" t="s">
        <v>521</v>
      </c>
      <c r="B1494" s="127" t="s">
        <v>522</v>
      </c>
      <c r="C1494" s="128">
        <v>10000000</v>
      </c>
      <c r="D1494" s="128">
        <v>-2080000</v>
      </c>
      <c r="E1494" s="128">
        <v>7920000</v>
      </c>
    </row>
    <row r="1495" spans="1:5">
      <c r="A1495" s="129" t="s">
        <v>85</v>
      </c>
      <c r="B1495" s="130" t="s">
        <v>86</v>
      </c>
      <c r="C1495" s="131">
        <v>10000000</v>
      </c>
      <c r="D1495" s="131">
        <v>-2080000</v>
      </c>
      <c r="E1495" s="131">
        <v>7920000</v>
      </c>
    </row>
    <row r="1496" spans="1:5" ht="21">
      <c r="A1496" s="120" t="s">
        <v>747</v>
      </c>
      <c r="B1496" s="121" t="s">
        <v>532</v>
      </c>
      <c r="C1496" s="122">
        <v>1000000</v>
      </c>
      <c r="D1496" s="122">
        <v>550000</v>
      </c>
      <c r="E1496" s="122">
        <v>1550000</v>
      </c>
    </row>
    <row r="1497" spans="1:5">
      <c r="A1497" s="123" t="s">
        <v>529</v>
      </c>
      <c r="B1497" s="124" t="s">
        <v>530</v>
      </c>
      <c r="C1497" s="125">
        <v>1000000</v>
      </c>
      <c r="D1497" s="125">
        <v>550000</v>
      </c>
      <c r="E1497" s="125">
        <v>1550000</v>
      </c>
    </row>
    <row r="1498" spans="1:5" ht="21">
      <c r="A1498" s="126" t="s">
        <v>521</v>
      </c>
      <c r="B1498" s="127" t="s">
        <v>522</v>
      </c>
      <c r="C1498" s="128">
        <v>1000000</v>
      </c>
      <c r="D1498" s="128">
        <v>550000</v>
      </c>
      <c r="E1498" s="128">
        <v>1550000</v>
      </c>
    </row>
    <row r="1499" spans="1:5">
      <c r="A1499" s="129" t="s">
        <v>85</v>
      </c>
      <c r="B1499" s="130" t="s">
        <v>86</v>
      </c>
      <c r="C1499" s="131">
        <v>1000000</v>
      </c>
      <c r="D1499" s="131">
        <v>550000</v>
      </c>
      <c r="E1499" s="131">
        <v>1550000</v>
      </c>
    </row>
    <row r="1500" spans="1:5">
      <c r="A1500" s="117" t="s">
        <v>748</v>
      </c>
      <c r="B1500" s="118" t="s">
        <v>533</v>
      </c>
      <c r="C1500" s="119">
        <v>5150000</v>
      </c>
      <c r="D1500" s="119">
        <v>-200000</v>
      </c>
      <c r="E1500" s="119">
        <v>4950000</v>
      </c>
    </row>
    <row r="1501" spans="1:5">
      <c r="A1501" s="120" t="s">
        <v>749</v>
      </c>
      <c r="B1501" s="121" t="s">
        <v>534</v>
      </c>
      <c r="C1501" s="122">
        <v>5150000</v>
      </c>
      <c r="D1501" s="122">
        <v>-200000</v>
      </c>
      <c r="E1501" s="122">
        <v>4950000</v>
      </c>
    </row>
    <row r="1502" spans="1:5">
      <c r="A1502" s="123" t="s">
        <v>269</v>
      </c>
      <c r="B1502" s="124" t="s">
        <v>270</v>
      </c>
      <c r="C1502" s="125">
        <v>5150000</v>
      </c>
      <c r="D1502" s="125">
        <v>-200000</v>
      </c>
      <c r="E1502" s="125">
        <v>4950000</v>
      </c>
    </row>
    <row r="1503" spans="1:5" ht="21">
      <c r="A1503" s="126" t="s">
        <v>535</v>
      </c>
      <c r="B1503" s="127" t="s">
        <v>536</v>
      </c>
      <c r="C1503" s="128">
        <v>5150000</v>
      </c>
      <c r="D1503" s="128">
        <v>-200000</v>
      </c>
      <c r="E1503" s="128">
        <v>4950000</v>
      </c>
    </row>
    <row r="1504" spans="1:5">
      <c r="A1504" s="129" t="s">
        <v>42</v>
      </c>
      <c r="B1504" s="130" t="s">
        <v>43</v>
      </c>
      <c r="C1504" s="131">
        <v>3800000</v>
      </c>
      <c r="D1504" s="131">
        <v>-200000</v>
      </c>
      <c r="E1504" s="131">
        <v>3600000</v>
      </c>
    </row>
    <row r="1505" spans="1:5">
      <c r="A1505" s="129" t="s">
        <v>44</v>
      </c>
      <c r="B1505" s="130" t="s">
        <v>45</v>
      </c>
      <c r="C1505" s="131">
        <v>1350000</v>
      </c>
      <c r="D1505" s="131">
        <v>0</v>
      </c>
      <c r="E1505" s="131">
        <v>1350000</v>
      </c>
    </row>
    <row r="1506" spans="1:5">
      <c r="A1506" s="117" t="s">
        <v>537</v>
      </c>
      <c r="B1506" s="118" t="s">
        <v>538</v>
      </c>
      <c r="C1506" s="119">
        <v>400000</v>
      </c>
      <c r="D1506" s="119">
        <v>0</v>
      </c>
      <c r="E1506" s="119">
        <v>400000</v>
      </c>
    </row>
    <row r="1507" spans="1:5" ht="21">
      <c r="A1507" s="120" t="s">
        <v>750</v>
      </c>
      <c r="B1507" s="121" t="s">
        <v>539</v>
      </c>
      <c r="C1507" s="122">
        <v>400000</v>
      </c>
      <c r="D1507" s="122">
        <v>0</v>
      </c>
      <c r="E1507" s="122">
        <v>400000</v>
      </c>
    </row>
    <row r="1508" spans="1:5">
      <c r="A1508" s="123" t="s">
        <v>269</v>
      </c>
      <c r="B1508" s="124" t="s">
        <v>270</v>
      </c>
      <c r="C1508" s="125">
        <v>400000</v>
      </c>
      <c r="D1508" s="125">
        <v>0</v>
      </c>
      <c r="E1508" s="125">
        <v>400000</v>
      </c>
    </row>
    <row r="1509" spans="1:5" ht="21">
      <c r="A1509" s="126" t="s">
        <v>535</v>
      </c>
      <c r="B1509" s="127" t="s">
        <v>536</v>
      </c>
      <c r="C1509" s="128">
        <v>400000</v>
      </c>
      <c r="D1509" s="128">
        <v>0</v>
      </c>
      <c r="E1509" s="128">
        <v>400000</v>
      </c>
    </row>
    <row r="1510" spans="1:5">
      <c r="A1510" s="129" t="s">
        <v>85</v>
      </c>
      <c r="B1510" s="130" t="s">
        <v>86</v>
      </c>
      <c r="C1510" s="131">
        <v>400000</v>
      </c>
      <c r="D1510" s="131">
        <v>0</v>
      </c>
      <c r="E1510" s="131">
        <v>400000</v>
      </c>
    </row>
    <row r="1511" spans="1:5">
      <c r="A1511" s="117" t="s">
        <v>540</v>
      </c>
      <c r="B1511" s="118" t="s">
        <v>541</v>
      </c>
      <c r="C1511" s="119">
        <v>3100000</v>
      </c>
      <c r="D1511" s="119">
        <v>0</v>
      </c>
      <c r="E1511" s="119">
        <v>3100000</v>
      </c>
    </row>
    <row r="1512" spans="1:5" ht="21">
      <c r="A1512" s="120" t="s">
        <v>751</v>
      </c>
      <c r="B1512" s="121" t="s">
        <v>542</v>
      </c>
      <c r="C1512" s="122">
        <v>3100000</v>
      </c>
      <c r="D1512" s="122">
        <v>0</v>
      </c>
      <c r="E1512" s="122">
        <v>3100000</v>
      </c>
    </row>
    <row r="1513" spans="1:5">
      <c r="A1513" s="123" t="s">
        <v>249</v>
      </c>
      <c r="B1513" s="124" t="s">
        <v>250</v>
      </c>
      <c r="C1513" s="125">
        <v>3100000</v>
      </c>
      <c r="D1513" s="125">
        <v>0</v>
      </c>
      <c r="E1513" s="125">
        <v>3100000</v>
      </c>
    </row>
    <row r="1514" spans="1:5">
      <c r="A1514" s="129" t="s">
        <v>109</v>
      </c>
      <c r="B1514" s="130" t="s">
        <v>110</v>
      </c>
      <c r="C1514" s="131">
        <v>3100000</v>
      </c>
      <c r="D1514" s="131">
        <v>0</v>
      </c>
      <c r="E1514" s="131">
        <v>3100000</v>
      </c>
    </row>
    <row r="1515" spans="1:5">
      <c r="A1515" s="117" t="s">
        <v>543</v>
      </c>
      <c r="B1515" s="118" t="s">
        <v>544</v>
      </c>
      <c r="C1515" s="119">
        <v>1250000</v>
      </c>
      <c r="D1515" s="119">
        <v>600000</v>
      </c>
      <c r="E1515" s="119">
        <v>1850000</v>
      </c>
    </row>
    <row r="1516" spans="1:5">
      <c r="A1516" s="120" t="s">
        <v>752</v>
      </c>
      <c r="B1516" s="121" t="s">
        <v>545</v>
      </c>
      <c r="C1516" s="122">
        <v>1250000</v>
      </c>
      <c r="D1516" s="122">
        <v>600000</v>
      </c>
      <c r="E1516" s="122">
        <v>1850000</v>
      </c>
    </row>
    <row r="1517" spans="1:5">
      <c r="A1517" s="123" t="s">
        <v>249</v>
      </c>
      <c r="B1517" s="124" t="s">
        <v>250</v>
      </c>
      <c r="C1517" s="125">
        <v>450000</v>
      </c>
      <c r="D1517" s="125">
        <v>0</v>
      </c>
      <c r="E1517" s="125">
        <v>450000</v>
      </c>
    </row>
    <row r="1518" spans="1:5" ht="21">
      <c r="A1518" s="126" t="s">
        <v>290</v>
      </c>
      <c r="B1518" s="127" t="s">
        <v>291</v>
      </c>
      <c r="C1518" s="128">
        <v>450000</v>
      </c>
      <c r="D1518" s="128">
        <v>0</v>
      </c>
      <c r="E1518" s="128">
        <v>450000</v>
      </c>
    </row>
    <row r="1519" spans="1:5">
      <c r="A1519" s="129" t="s">
        <v>44</v>
      </c>
      <c r="B1519" s="130" t="s">
        <v>45</v>
      </c>
      <c r="C1519" s="131">
        <v>450000</v>
      </c>
      <c r="D1519" s="131">
        <v>0</v>
      </c>
      <c r="E1519" s="131">
        <v>450000</v>
      </c>
    </row>
    <row r="1520" spans="1:5">
      <c r="A1520" s="123" t="s">
        <v>269</v>
      </c>
      <c r="B1520" s="124" t="s">
        <v>270</v>
      </c>
      <c r="C1520" s="125">
        <v>800000</v>
      </c>
      <c r="D1520" s="125">
        <v>600000</v>
      </c>
      <c r="E1520" s="125">
        <v>1400000</v>
      </c>
    </row>
    <row r="1521" spans="1:5" ht="21">
      <c r="A1521" s="126" t="s">
        <v>290</v>
      </c>
      <c r="B1521" s="127" t="s">
        <v>291</v>
      </c>
      <c r="C1521" s="128">
        <v>800000</v>
      </c>
      <c r="D1521" s="128">
        <v>600000</v>
      </c>
      <c r="E1521" s="128">
        <v>1400000</v>
      </c>
    </row>
    <row r="1522" spans="1:5">
      <c r="A1522" s="129" t="s">
        <v>93</v>
      </c>
      <c r="B1522" s="130" t="s">
        <v>94</v>
      </c>
      <c r="C1522" s="131">
        <v>800000</v>
      </c>
      <c r="D1522" s="131">
        <v>600000</v>
      </c>
      <c r="E1522" s="131">
        <v>1400000</v>
      </c>
    </row>
    <row r="1523" spans="1:5">
      <c r="A1523" s="111" t="s">
        <v>546</v>
      </c>
      <c r="B1523" s="112" t="s">
        <v>547</v>
      </c>
      <c r="C1523" s="113">
        <v>20794402</v>
      </c>
      <c r="D1523" s="113">
        <v>665000</v>
      </c>
      <c r="E1523" s="113">
        <v>21459402</v>
      </c>
    </row>
    <row r="1524" spans="1:5">
      <c r="A1524" s="114" t="s">
        <v>548</v>
      </c>
      <c r="B1524" s="115" t="s">
        <v>547</v>
      </c>
      <c r="C1524" s="116">
        <v>20794402</v>
      </c>
      <c r="D1524" s="116">
        <v>665000</v>
      </c>
      <c r="E1524" s="116">
        <v>21459402</v>
      </c>
    </row>
    <row r="1525" spans="1:5">
      <c r="A1525" s="117" t="s">
        <v>753</v>
      </c>
      <c r="B1525" s="118" t="s">
        <v>549</v>
      </c>
      <c r="C1525" s="119">
        <v>15304402</v>
      </c>
      <c r="D1525" s="119">
        <v>770000</v>
      </c>
      <c r="E1525" s="119">
        <v>16074402</v>
      </c>
    </row>
    <row r="1526" spans="1:5">
      <c r="A1526" s="120" t="s">
        <v>754</v>
      </c>
      <c r="B1526" s="121" t="s">
        <v>550</v>
      </c>
      <c r="C1526" s="122">
        <v>2254897</v>
      </c>
      <c r="D1526" s="122">
        <v>-155000</v>
      </c>
      <c r="E1526" s="122">
        <v>2099897</v>
      </c>
    </row>
    <row r="1527" spans="1:5">
      <c r="A1527" s="123" t="s">
        <v>249</v>
      </c>
      <c r="B1527" s="124" t="s">
        <v>250</v>
      </c>
      <c r="C1527" s="125">
        <v>980000</v>
      </c>
      <c r="D1527" s="125">
        <v>-155000</v>
      </c>
      <c r="E1527" s="125">
        <v>825000</v>
      </c>
    </row>
    <row r="1528" spans="1:5" ht="21">
      <c r="A1528" s="126" t="s">
        <v>516</v>
      </c>
      <c r="B1528" s="127" t="s">
        <v>517</v>
      </c>
      <c r="C1528" s="128">
        <v>980000</v>
      </c>
      <c r="D1528" s="128">
        <v>-155000</v>
      </c>
      <c r="E1528" s="128">
        <v>825000</v>
      </c>
    </row>
    <row r="1529" spans="1:5">
      <c r="A1529" s="129" t="s">
        <v>44</v>
      </c>
      <c r="B1529" s="130" t="s">
        <v>45</v>
      </c>
      <c r="C1529" s="131">
        <v>880000</v>
      </c>
      <c r="D1529" s="131">
        <v>-155000</v>
      </c>
      <c r="E1529" s="131">
        <v>725000</v>
      </c>
    </row>
    <row r="1530" spans="1:5">
      <c r="A1530" s="129" t="s">
        <v>93</v>
      </c>
      <c r="B1530" s="130" t="s">
        <v>94</v>
      </c>
      <c r="C1530" s="131">
        <v>100000</v>
      </c>
      <c r="D1530" s="131">
        <v>0</v>
      </c>
      <c r="E1530" s="131">
        <v>100000</v>
      </c>
    </row>
    <row r="1531" spans="1:5">
      <c r="A1531" s="123" t="s">
        <v>404</v>
      </c>
      <c r="B1531" s="124" t="s">
        <v>405</v>
      </c>
      <c r="C1531" s="125">
        <v>1274897</v>
      </c>
      <c r="D1531" s="125">
        <v>0</v>
      </c>
      <c r="E1531" s="125">
        <v>1274897</v>
      </c>
    </row>
    <row r="1532" spans="1:5" ht="21">
      <c r="A1532" s="126" t="s">
        <v>516</v>
      </c>
      <c r="B1532" s="127" t="s">
        <v>517</v>
      </c>
      <c r="C1532" s="128">
        <v>1274897</v>
      </c>
      <c r="D1532" s="128">
        <v>0</v>
      </c>
      <c r="E1532" s="128">
        <v>1274897</v>
      </c>
    </row>
    <row r="1533" spans="1:5">
      <c r="A1533" s="129" t="s">
        <v>44</v>
      </c>
      <c r="B1533" s="130" t="s">
        <v>45</v>
      </c>
      <c r="C1533" s="131">
        <v>100000</v>
      </c>
      <c r="D1533" s="131">
        <v>0</v>
      </c>
      <c r="E1533" s="131">
        <v>100000</v>
      </c>
    </row>
    <row r="1534" spans="1:5">
      <c r="A1534" s="129" t="s">
        <v>85</v>
      </c>
      <c r="B1534" s="130" t="s">
        <v>86</v>
      </c>
      <c r="C1534" s="131">
        <v>1174897</v>
      </c>
      <c r="D1534" s="131">
        <v>0</v>
      </c>
      <c r="E1534" s="131">
        <v>1174897</v>
      </c>
    </row>
    <row r="1535" spans="1:5">
      <c r="A1535" s="120" t="s">
        <v>755</v>
      </c>
      <c r="B1535" s="121" t="s">
        <v>551</v>
      </c>
      <c r="C1535" s="122">
        <v>830355</v>
      </c>
      <c r="D1535" s="122">
        <v>-70000</v>
      </c>
      <c r="E1535" s="122">
        <v>760355</v>
      </c>
    </row>
    <row r="1536" spans="1:5">
      <c r="A1536" s="123" t="s">
        <v>249</v>
      </c>
      <c r="B1536" s="124" t="s">
        <v>250</v>
      </c>
      <c r="C1536" s="125">
        <v>200000</v>
      </c>
      <c r="D1536" s="125">
        <v>0</v>
      </c>
      <c r="E1536" s="125">
        <v>200000</v>
      </c>
    </row>
    <row r="1537" spans="1:5" ht="21">
      <c r="A1537" s="126" t="s">
        <v>339</v>
      </c>
      <c r="B1537" s="127" t="s">
        <v>340</v>
      </c>
      <c r="C1537" s="128">
        <v>200000</v>
      </c>
      <c r="D1537" s="128">
        <v>0</v>
      </c>
      <c r="E1537" s="128">
        <v>200000</v>
      </c>
    </row>
    <row r="1538" spans="1:5">
      <c r="A1538" s="129" t="s">
        <v>44</v>
      </c>
      <c r="B1538" s="130" t="s">
        <v>45</v>
      </c>
      <c r="C1538" s="131">
        <v>200000</v>
      </c>
      <c r="D1538" s="131">
        <v>0</v>
      </c>
      <c r="E1538" s="131">
        <v>200000</v>
      </c>
    </row>
    <row r="1539" spans="1:5">
      <c r="A1539" s="123" t="s">
        <v>269</v>
      </c>
      <c r="B1539" s="124" t="s">
        <v>270</v>
      </c>
      <c r="C1539" s="125">
        <v>480355</v>
      </c>
      <c r="D1539" s="125">
        <v>0</v>
      </c>
      <c r="E1539" s="125">
        <v>480355</v>
      </c>
    </row>
    <row r="1540" spans="1:5" ht="21">
      <c r="A1540" s="126" t="s">
        <v>339</v>
      </c>
      <c r="B1540" s="127" t="s">
        <v>340</v>
      </c>
      <c r="C1540" s="128">
        <v>480355</v>
      </c>
      <c r="D1540" s="128">
        <v>0</v>
      </c>
      <c r="E1540" s="128">
        <v>480355</v>
      </c>
    </row>
    <row r="1541" spans="1:5">
      <c r="A1541" s="129" t="s">
        <v>44</v>
      </c>
      <c r="B1541" s="130" t="s">
        <v>45</v>
      </c>
      <c r="C1541" s="131">
        <v>360355</v>
      </c>
      <c r="D1541" s="131">
        <v>0</v>
      </c>
      <c r="E1541" s="131">
        <v>360355</v>
      </c>
    </row>
    <row r="1542" spans="1:5">
      <c r="A1542" s="129" t="s">
        <v>70</v>
      </c>
      <c r="B1542" s="130" t="s">
        <v>71</v>
      </c>
      <c r="C1542" s="131">
        <v>120000</v>
      </c>
      <c r="D1542" s="131">
        <v>0</v>
      </c>
      <c r="E1542" s="131">
        <v>120000</v>
      </c>
    </row>
    <row r="1543" spans="1:5">
      <c r="A1543" s="123" t="s">
        <v>271</v>
      </c>
      <c r="B1543" s="124" t="s">
        <v>272</v>
      </c>
      <c r="C1543" s="125">
        <v>150000</v>
      </c>
      <c r="D1543" s="125">
        <v>-70000</v>
      </c>
      <c r="E1543" s="125">
        <v>80000</v>
      </c>
    </row>
    <row r="1544" spans="1:5" ht="21">
      <c r="A1544" s="126" t="s">
        <v>339</v>
      </c>
      <c r="B1544" s="127" t="s">
        <v>340</v>
      </c>
      <c r="C1544" s="128">
        <v>150000</v>
      </c>
      <c r="D1544" s="128">
        <v>-70000</v>
      </c>
      <c r="E1544" s="128">
        <v>80000</v>
      </c>
    </row>
    <row r="1545" spans="1:5">
      <c r="A1545" s="129" t="s">
        <v>44</v>
      </c>
      <c r="B1545" s="130" t="s">
        <v>45</v>
      </c>
      <c r="C1545" s="131">
        <v>150000</v>
      </c>
      <c r="D1545" s="131">
        <v>-70000</v>
      </c>
      <c r="E1545" s="131">
        <v>80000</v>
      </c>
    </row>
    <row r="1546" spans="1:5">
      <c r="A1546" s="120" t="s">
        <v>756</v>
      </c>
      <c r="B1546" s="121" t="s">
        <v>552</v>
      </c>
      <c r="C1546" s="122">
        <v>100000</v>
      </c>
      <c r="D1546" s="122">
        <v>-15000</v>
      </c>
      <c r="E1546" s="122">
        <v>85000</v>
      </c>
    </row>
    <row r="1547" spans="1:5">
      <c r="A1547" s="123" t="s">
        <v>249</v>
      </c>
      <c r="B1547" s="124" t="s">
        <v>250</v>
      </c>
      <c r="C1547" s="125">
        <v>100000</v>
      </c>
      <c r="D1547" s="125">
        <v>-15000</v>
      </c>
      <c r="E1547" s="125">
        <v>85000</v>
      </c>
    </row>
    <row r="1548" spans="1:5" ht="21">
      <c r="A1548" s="126" t="s">
        <v>309</v>
      </c>
      <c r="B1548" s="127" t="s">
        <v>310</v>
      </c>
      <c r="C1548" s="128">
        <v>100000</v>
      </c>
      <c r="D1548" s="128">
        <v>-15000</v>
      </c>
      <c r="E1548" s="128">
        <v>85000</v>
      </c>
    </row>
    <row r="1549" spans="1:5">
      <c r="A1549" s="129" t="s">
        <v>44</v>
      </c>
      <c r="B1549" s="130" t="s">
        <v>45</v>
      </c>
      <c r="C1549" s="131">
        <v>50000</v>
      </c>
      <c r="D1549" s="131">
        <v>-15000</v>
      </c>
      <c r="E1549" s="131">
        <v>35000</v>
      </c>
    </row>
    <row r="1550" spans="1:5">
      <c r="A1550" s="129" t="s">
        <v>66</v>
      </c>
      <c r="B1550" s="130" t="s">
        <v>67</v>
      </c>
      <c r="C1550" s="131">
        <v>50000</v>
      </c>
      <c r="D1550" s="131">
        <v>0</v>
      </c>
      <c r="E1550" s="131">
        <v>50000</v>
      </c>
    </row>
    <row r="1551" spans="1:5" ht="21">
      <c r="A1551" s="120" t="s">
        <v>757</v>
      </c>
      <c r="B1551" s="121" t="s">
        <v>553</v>
      </c>
      <c r="C1551" s="122">
        <v>2434150</v>
      </c>
      <c r="D1551" s="122">
        <v>515000</v>
      </c>
      <c r="E1551" s="122">
        <v>2949150</v>
      </c>
    </row>
    <row r="1552" spans="1:5">
      <c r="A1552" s="123" t="s">
        <v>249</v>
      </c>
      <c r="B1552" s="124" t="s">
        <v>250</v>
      </c>
      <c r="C1552" s="125">
        <v>1815000</v>
      </c>
      <c r="D1552" s="125">
        <v>60000</v>
      </c>
      <c r="E1552" s="125">
        <v>1875000</v>
      </c>
    </row>
    <row r="1553" spans="1:5" ht="21">
      <c r="A1553" s="126" t="s">
        <v>290</v>
      </c>
      <c r="B1553" s="127" t="s">
        <v>291</v>
      </c>
      <c r="C1553" s="128">
        <v>1815000</v>
      </c>
      <c r="D1553" s="128">
        <v>60000</v>
      </c>
      <c r="E1553" s="128">
        <v>1875000</v>
      </c>
    </row>
    <row r="1554" spans="1:5">
      <c r="A1554" s="129" t="s">
        <v>61</v>
      </c>
      <c r="B1554" s="130" t="s">
        <v>62</v>
      </c>
      <c r="C1554" s="131">
        <v>100000</v>
      </c>
      <c r="D1554" s="131">
        <v>0</v>
      </c>
      <c r="E1554" s="131">
        <v>100000</v>
      </c>
    </row>
    <row r="1555" spans="1:5">
      <c r="A1555" s="129" t="s">
        <v>85</v>
      </c>
      <c r="B1555" s="130" t="s">
        <v>86</v>
      </c>
      <c r="C1555" s="131">
        <v>0</v>
      </c>
      <c r="D1555" s="131">
        <v>30000</v>
      </c>
      <c r="E1555" s="131">
        <v>30000</v>
      </c>
    </row>
    <row r="1556" spans="1:5">
      <c r="A1556" s="129" t="s">
        <v>96</v>
      </c>
      <c r="B1556" s="130" t="s">
        <v>97</v>
      </c>
      <c r="C1556" s="131">
        <v>1715000</v>
      </c>
      <c r="D1556" s="131">
        <v>30000</v>
      </c>
      <c r="E1556" s="131">
        <v>1745000</v>
      </c>
    </row>
    <row r="1557" spans="1:5">
      <c r="A1557" s="123" t="s">
        <v>271</v>
      </c>
      <c r="B1557" s="124" t="s">
        <v>272</v>
      </c>
      <c r="C1557" s="125">
        <v>0</v>
      </c>
      <c r="D1557" s="125">
        <v>300000</v>
      </c>
      <c r="E1557" s="125">
        <v>300000</v>
      </c>
    </row>
    <row r="1558" spans="1:5" ht="21">
      <c r="A1558" s="126" t="s">
        <v>290</v>
      </c>
      <c r="B1558" s="127" t="s">
        <v>291</v>
      </c>
      <c r="C1558" s="128">
        <v>0</v>
      </c>
      <c r="D1558" s="128">
        <v>300000</v>
      </c>
      <c r="E1558" s="128">
        <v>300000</v>
      </c>
    </row>
    <row r="1559" spans="1:5">
      <c r="A1559" s="129" t="s">
        <v>96</v>
      </c>
      <c r="B1559" s="130" t="s">
        <v>97</v>
      </c>
      <c r="C1559" s="131">
        <v>0</v>
      </c>
      <c r="D1559" s="131">
        <v>300000</v>
      </c>
      <c r="E1559" s="131">
        <v>300000</v>
      </c>
    </row>
    <row r="1560" spans="1:5">
      <c r="A1560" s="123" t="s">
        <v>404</v>
      </c>
      <c r="B1560" s="124" t="s">
        <v>405</v>
      </c>
      <c r="C1560" s="125">
        <v>619150</v>
      </c>
      <c r="D1560" s="125">
        <v>155000</v>
      </c>
      <c r="E1560" s="125">
        <v>774150</v>
      </c>
    </row>
    <row r="1561" spans="1:5" ht="21">
      <c r="A1561" s="126" t="s">
        <v>290</v>
      </c>
      <c r="B1561" s="127" t="s">
        <v>291</v>
      </c>
      <c r="C1561" s="128">
        <v>619150</v>
      </c>
      <c r="D1561" s="128">
        <v>155000</v>
      </c>
      <c r="E1561" s="128">
        <v>774150</v>
      </c>
    </row>
    <row r="1562" spans="1:5">
      <c r="A1562" s="129" t="s">
        <v>85</v>
      </c>
      <c r="B1562" s="130" t="s">
        <v>86</v>
      </c>
      <c r="C1562" s="131">
        <v>350000</v>
      </c>
      <c r="D1562" s="131">
        <v>-50000</v>
      </c>
      <c r="E1562" s="131">
        <v>300000</v>
      </c>
    </row>
    <row r="1563" spans="1:5">
      <c r="A1563" s="129" t="s">
        <v>93</v>
      </c>
      <c r="B1563" s="130" t="s">
        <v>94</v>
      </c>
      <c r="C1563" s="131">
        <v>250000</v>
      </c>
      <c r="D1563" s="131">
        <v>0</v>
      </c>
      <c r="E1563" s="131">
        <v>250000</v>
      </c>
    </row>
    <row r="1564" spans="1:5">
      <c r="A1564" s="129" t="s">
        <v>96</v>
      </c>
      <c r="B1564" s="130" t="s">
        <v>97</v>
      </c>
      <c r="C1564" s="131">
        <v>19150</v>
      </c>
      <c r="D1564" s="131">
        <v>205000</v>
      </c>
      <c r="E1564" s="131">
        <v>224150</v>
      </c>
    </row>
    <row r="1565" spans="1:5" ht="21">
      <c r="A1565" s="120" t="s">
        <v>758</v>
      </c>
      <c r="B1565" s="121" t="s">
        <v>554</v>
      </c>
      <c r="C1565" s="122">
        <v>535000</v>
      </c>
      <c r="D1565" s="122">
        <v>0</v>
      </c>
      <c r="E1565" s="122">
        <v>535000</v>
      </c>
    </row>
    <row r="1566" spans="1:5">
      <c r="A1566" s="123" t="s">
        <v>404</v>
      </c>
      <c r="B1566" s="124" t="s">
        <v>405</v>
      </c>
      <c r="C1566" s="125">
        <v>535000</v>
      </c>
      <c r="D1566" s="125">
        <v>0</v>
      </c>
      <c r="E1566" s="125">
        <v>535000</v>
      </c>
    </row>
    <row r="1567" spans="1:5" ht="21">
      <c r="A1567" s="126" t="s">
        <v>442</v>
      </c>
      <c r="B1567" s="127" t="s">
        <v>443</v>
      </c>
      <c r="C1567" s="128">
        <v>535000</v>
      </c>
      <c r="D1567" s="128">
        <v>0</v>
      </c>
      <c r="E1567" s="128">
        <v>535000</v>
      </c>
    </row>
    <row r="1568" spans="1:5">
      <c r="A1568" s="129" t="s">
        <v>96</v>
      </c>
      <c r="B1568" s="130" t="s">
        <v>97</v>
      </c>
      <c r="C1568" s="131">
        <v>535000</v>
      </c>
      <c r="D1568" s="131">
        <v>0</v>
      </c>
      <c r="E1568" s="131">
        <v>535000</v>
      </c>
    </row>
    <row r="1569" spans="1:5" ht="21">
      <c r="A1569" s="120" t="s">
        <v>759</v>
      </c>
      <c r="B1569" s="121" t="s">
        <v>555</v>
      </c>
      <c r="C1569" s="122">
        <v>150000</v>
      </c>
      <c r="D1569" s="122">
        <v>0</v>
      </c>
      <c r="E1569" s="122">
        <v>150000</v>
      </c>
    </row>
    <row r="1570" spans="1:5">
      <c r="A1570" s="123" t="s">
        <v>404</v>
      </c>
      <c r="B1570" s="124" t="s">
        <v>405</v>
      </c>
      <c r="C1570" s="125">
        <v>150000</v>
      </c>
      <c r="D1570" s="125">
        <v>0</v>
      </c>
      <c r="E1570" s="125">
        <v>150000</v>
      </c>
    </row>
    <row r="1571" spans="1:5" ht="21">
      <c r="A1571" s="126" t="s">
        <v>339</v>
      </c>
      <c r="B1571" s="127" t="s">
        <v>340</v>
      </c>
      <c r="C1571" s="128">
        <v>150000</v>
      </c>
      <c r="D1571" s="128">
        <v>0</v>
      </c>
      <c r="E1571" s="128">
        <v>150000</v>
      </c>
    </row>
    <row r="1572" spans="1:5">
      <c r="A1572" s="129" t="s">
        <v>82</v>
      </c>
      <c r="B1572" s="130" t="s">
        <v>83</v>
      </c>
      <c r="C1572" s="131">
        <v>150000</v>
      </c>
      <c r="D1572" s="131">
        <v>0</v>
      </c>
      <c r="E1572" s="131">
        <v>150000</v>
      </c>
    </row>
    <row r="1573" spans="1:5" ht="21">
      <c r="A1573" s="120" t="s">
        <v>760</v>
      </c>
      <c r="B1573" s="121" t="s">
        <v>209</v>
      </c>
      <c r="C1573" s="122">
        <v>3050000</v>
      </c>
      <c r="D1573" s="122">
        <v>0</v>
      </c>
      <c r="E1573" s="122">
        <v>3050000</v>
      </c>
    </row>
    <row r="1574" spans="1:5">
      <c r="A1574" s="123" t="s">
        <v>529</v>
      </c>
      <c r="B1574" s="124" t="s">
        <v>530</v>
      </c>
      <c r="C1574" s="125">
        <v>3050000</v>
      </c>
      <c r="D1574" s="125">
        <v>0</v>
      </c>
      <c r="E1574" s="125">
        <v>3050000</v>
      </c>
    </row>
    <row r="1575" spans="1:5" ht="21">
      <c r="A1575" s="126" t="s">
        <v>290</v>
      </c>
      <c r="B1575" s="127" t="s">
        <v>291</v>
      </c>
      <c r="C1575" s="128">
        <v>3050000</v>
      </c>
      <c r="D1575" s="128">
        <v>0</v>
      </c>
      <c r="E1575" s="128">
        <v>3050000</v>
      </c>
    </row>
    <row r="1576" spans="1:5">
      <c r="A1576" s="129" t="s">
        <v>87</v>
      </c>
      <c r="B1576" s="130" t="s">
        <v>88</v>
      </c>
      <c r="C1576" s="131">
        <v>500000</v>
      </c>
      <c r="D1576" s="131">
        <v>0</v>
      </c>
      <c r="E1576" s="131">
        <v>500000</v>
      </c>
    </row>
    <row r="1577" spans="1:5">
      <c r="A1577" s="129" t="s">
        <v>96</v>
      </c>
      <c r="B1577" s="130" t="s">
        <v>97</v>
      </c>
      <c r="C1577" s="131">
        <v>2550000</v>
      </c>
      <c r="D1577" s="131">
        <v>0</v>
      </c>
      <c r="E1577" s="131">
        <v>2550000</v>
      </c>
    </row>
    <row r="1578" spans="1:5" ht="21">
      <c r="A1578" s="120" t="s">
        <v>761</v>
      </c>
      <c r="B1578" s="121" t="s">
        <v>219</v>
      </c>
      <c r="C1578" s="122">
        <v>4950000</v>
      </c>
      <c r="D1578" s="122">
        <v>400000</v>
      </c>
      <c r="E1578" s="122">
        <v>5350000</v>
      </c>
    </row>
    <row r="1579" spans="1:5">
      <c r="A1579" s="123" t="s">
        <v>249</v>
      </c>
      <c r="B1579" s="124" t="s">
        <v>250</v>
      </c>
      <c r="C1579" s="125">
        <v>0</v>
      </c>
      <c r="D1579" s="125">
        <v>63000</v>
      </c>
      <c r="E1579" s="125">
        <v>63000</v>
      </c>
    </row>
    <row r="1580" spans="1:5" ht="21">
      <c r="A1580" s="126" t="s">
        <v>290</v>
      </c>
      <c r="B1580" s="127" t="s">
        <v>291</v>
      </c>
      <c r="C1580" s="128">
        <v>0</v>
      </c>
      <c r="D1580" s="128">
        <v>63000</v>
      </c>
      <c r="E1580" s="128">
        <v>63000</v>
      </c>
    </row>
    <row r="1581" spans="1:5">
      <c r="A1581" s="129" t="s">
        <v>96</v>
      </c>
      <c r="B1581" s="130" t="s">
        <v>97</v>
      </c>
      <c r="C1581" s="131">
        <v>0</v>
      </c>
      <c r="D1581" s="131">
        <v>63000</v>
      </c>
      <c r="E1581" s="131">
        <v>63000</v>
      </c>
    </row>
    <row r="1582" spans="1:5">
      <c r="A1582" s="123" t="s">
        <v>529</v>
      </c>
      <c r="B1582" s="124" t="s">
        <v>530</v>
      </c>
      <c r="C1582" s="125">
        <v>4950000</v>
      </c>
      <c r="D1582" s="125">
        <v>337000</v>
      </c>
      <c r="E1582" s="125">
        <v>5287000</v>
      </c>
    </row>
    <row r="1583" spans="1:5" ht="21">
      <c r="A1583" s="126" t="s">
        <v>290</v>
      </c>
      <c r="B1583" s="127" t="s">
        <v>291</v>
      </c>
      <c r="C1583" s="128">
        <v>4950000</v>
      </c>
      <c r="D1583" s="128">
        <v>337000</v>
      </c>
      <c r="E1583" s="128">
        <v>5287000</v>
      </c>
    </row>
    <row r="1584" spans="1:5">
      <c r="A1584" s="129" t="s">
        <v>85</v>
      </c>
      <c r="B1584" s="130" t="s">
        <v>86</v>
      </c>
      <c r="C1584" s="131">
        <v>400000</v>
      </c>
      <c r="D1584" s="131">
        <v>0</v>
      </c>
      <c r="E1584" s="131">
        <v>400000</v>
      </c>
    </row>
    <row r="1585" spans="1:5">
      <c r="A1585" s="129" t="s">
        <v>87</v>
      </c>
      <c r="B1585" s="130" t="s">
        <v>88</v>
      </c>
      <c r="C1585" s="131">
        <v>500000</v>
      </c>
      <c r="D1585" s="131">
        <v>0</v>
      </c>
      <c r="E1585" s="131">
        <v>500000</v>
      </c>
    </row>
    <row r="1586" spans="1:5">
      <c r="A1586" s="129" t="s">
        <v>96</v>
      </c>
      <c r="B1586" s="130" t="s">
        <v>97</v>
      </c>
      <c r="C1586" s="131">
        <v>4050000</v>
      </c>
      <c r="D1586" s="131">
        <v>337000</v>
      </c>
      <c r="E1586" s="131">
        <v>4387000</v>
      </c>
    </row>
    <row r="1587" spans="1:5" ht="21">
      <c r="A1587" s="120" t="s">
        <v>762</v>
      </c>
      <c r="B1587" s="121" t="s">
        <v>556</v>
      </c>
      <c r="C1587" s="122">
        <v>600000</v>
      </c>
      <c r="D1587" s="122">
        <v>0</v>
      </c>
      <c r="E1587" s="122">
        <v>600000</v>
      </c>
    </row>
    <row r="1588" spans="1:5">
      <c r="A1588" s="123" t="s">
        <v>529</v>
      </c>
      <c r="B1588" s="124" t="s">
        <v>530</v>
      </c>
      <c r="C1588" s="125">
        <v>600000</v>
      </c>
      <c r="D1588" s="125">
        <v>0</v>
      </c>
      <c r="E1588" s="125">
        <v>600000</v>
      </c>
    </row>
    <row r="1589" spans="1:5" ht="21">
      <c r="A1589" s="126" t="s">
        <v>290</v>
      </c>
      <c r="B1589" s="127" t="s">
        <v>291</v>
      </c>
      <c r="C1589" s="128">
        <v>600000</v>
      </c>
      <c r="D1589" s="128">
        <v>0</v>
      </c>
      <c r="E1589" s="128">
        <v>600000</v>
      </c>
    </row>
    <row r="1590" spans="1:5">
      <c r="A1590" s="129" t="s">
        <v>85</v>
      </c>
      <c r="B1590" s="130" t="s">
        <v>86</v>
      </c>
      <c r="C1590" s="131">
        <v>600000</v>
      </c>
      <c r="D1590" s="131">
        <v>0</v>
      </c>
      <c r="E1590" s="131">
        <v>600000</v>
      </c>
    </row>
    <row r="1591" spans="1:5" ht="21">
      <c r="A1591" s="120" t="s">
        <v>763</v>
      </c>
      <c r="B1591" s="121" t="s">
        <v>557</v>
      </c>
      <c r="C1591" s="122">
        <v>400000</v>
      </c>
      <c r="D1591" s="122">
        <v>95000</v>
      </c>
      <c r="E1591" s="122">
        <v>495000</v>
      </c>
    </row>
    <row r="1592" spans="1:5">
      <c r="A1592" s="123" t="s">
        <v>529</v>
      </c>
      <c r="B1592" s="124" t="s">
        <v>530</v>
      </c>
      <c r="C1592" s="125">
        <v>400000</v>
      </c>
      <c r="D1592" s="125">
        <v>95000</v>
      </c>
      <c r="E1592" s="125">
        <v>495000</v>
      </c>
    </row>
    <row r="1593" spans="1:5" ht="21">
      <c r="A1593" s="126" t="s">
        <v>290</v>
      </c>
      <c r="B1593" s="127" t="s">
        <v>291</v>
      </c>
      <c r="C1593" s="128">
        <v>400000</v>
      </c>
      <c r="D1593" s="128">
        <v>95000</v>
      </c>
      <c r="E1593" s="128">
        <v>495000</v>
      </c>
    </row>
    <row r="1594" spans="1:5">
      <c r="A1594" s="129" t="s">
        <v>85</v>
      </c>
      <c r="B1594" s="130" t="s">
        <v>86</v>
      </c>
      <c r="C1594" s="131">
        <v>400000</v>
      </c>
      <c r="D1594" s="131">
        <v>95000</v>
      </c>
      <c r="E1594" s="131">
        <v>495000</v>
      </c>
    </row>
    <row r="1595" spans="1:5">
      <c r="A1595" s="117" t="s">
        <v>764</v>
      </c>
      <c r="B1595" s="118" t="s">
        <v>558</v>
      </c>
      <c r="C1595" s="119">
        <v>3500000</v>
      </c>
      <c r="D1595" s="119">
        <v>0</v>
      </c>
      <c r="E1595" s="119">
        <v>3500000</v>
      </c>
    </row>
    <row r="1596" spans="1:5" ht="21">
      <c r="A1596" s="120" t="s">
        <v>765</v>
      </c>
      <c r="B1596" s="121" t="s">
        <v>559</v>
      </c>
      <c r="C1596" s="122">
        <v>3500000</v>
      </c>
      <c r="D1596" s="122">
        <v>0</v>
      </c>
      <c r="E1596" s="122">
        <v>3500000</v>
      </c>
    </row>
    <row r="1597" spans="1:5">
      <c r="A1597" s="123" t="s">
        <v>269</v>
      </c>
      <c r="B1597" s="124" t="s">
        <v>270</v>
      </c>
      <c r="C1597" s="125">
        <v>1500000</v>
      </c>
      <c r="D1597" s="125">
        <v>0</v>
      </c>
      <c r="E1597" s="125">
        <v>1500000</v>
      </c>
    </row>
    <row r="1598" spans="1:5" ht="21">
      <c r="A1598" s="126" t="s">
        <v>560</v>
      </c>
      <c r="B1598" s="127" t="s">
        <v>561</v>
      </c>
      <c r="C1598" s="128">
        <v>1500000</v>
      </c>
      <c r="D1598" s="128">
        <v>0</v>
      </c>
      <c r="E1598" s="128">
        <v>1500000</v>
      </c>
    </row>
    <row r="1599" spans="1:5">
      <c r="A1599" s="129" t="s">
        <v>80</v>
      </c>
      <c r="B1599" s="130" t="s">
        <v>81</v>
      </c>
      <c r="C1599" s="131">
        <v>1500000</v>
      </c>
      <c r="D1599" s="131">
        <v>0</v>
      </c>
      <c r="E1599" s="131">
        <v>1500000</v>
      </c>
    </row>
    <row r="1600" spans="1:5">
      <c r="A1600" s="123" t="s">
        <v>404</v>
      </c>
      <c r="B1600" s="124" t="s">
        <v>405</v>
      </c>
      <c r="C1600" s="125">
        <v>2000000</v>
      </c>
      <c r="D1600" s="125">
        <v>0</v>
      </c>
      <c r="E1600" s="125">
        <v>2000000</v>
      </c>
    </row>
    <row r="1601" spans="1:5" ht="21">
      <c r="A1601" s="126" t="s">
        <v>560</v>
      </c>
      <c r="B1601" s="127" t="s">
        <v>561</v>
      </c>
      <c r="C1601" s="128">
        <v>2000000</v>
      </c>
      <c r="D1601" s="128">
        <v>0</v>
      </c>
      <c r="E1601" s="128">
        <v>2000000</v>
      </c>
    </row>
    <row r="1602" spans="1:5">
      <c r="A1602" s="129" t="s">
        <v>80</v>
      </c>
      <c r="B1602" s="130" t="s">
        <v>81</v>
      </c>
      <c r="C1602" s="131">
        <v>2000000</v>
      </c>
      <c r="D1602" s="131">
        <v>0</v>
      </c>
      <c r="E1602" s="131">
        <v>2000000</v>
      </c>
    </row>
    <row r="1603" spans="1:5">
      <c r="A1603" s="117" t="s">
        <v>766</v>
      </c>
      <c r="B1603" s="118" t="s">
        <v>562</v>
      </c>
      <c r="C1603" s="119">
        <v>1000000</v>
      </c>
      <c r="D1603" s="119">
        <v>0</v>
      </c>
      <c r="E1603" s="119">
        <v>1000000</v>
      </c>
    </row>
    <row r="1604" spans="1:5">
      <c r="A1604" s="120" t="s">
        <v>767</v>
      </c>
      <c r="B1604" s="121" t="s">
        <v>563</v>
      </c>
      <c r="C1604" s="122">
        <v>1000000</v>
      </c>
      <c r="D1604" s="122">
        <v>0</v>
      </c>
      <c r="E1604" s="122">
        <v>1000000</v>
      </c>
    </row>
    <row r="1605" spans="1:5">
      <c r="A1605" s="123" t="s">
        <v>249</v>
      </c>
      <c r="B1605" s="124" t="s">
        <v>250</v>
      </c>
      <c r="C1605" s="125">
        <v>1000000</v>
      </c>
      <c r="D1605" s="125">
        <v>0</v>
      </c>
      <c r="E1605" s="125">
        <v>1000000</v>
      </c>
    </row>
    <row r="1606" spans="1:5" ht="21">
      <c r="A1606" s="126" t="s">
        <v>560</v>
      </c>
      <c r="B1606" s="127" t="s">
        <v>561</v>
      </c>
      <c r="C1606" s="128">
        <v>1000000</v>
      </c>
      <c r="D1606" s="128">
        <v>0</v>
      </c>
      <c r="E1606" s="128">
        <v>1000000</v>
      </c>
    </row>
    <row r="1607" spans="1:5">
      <c r="A1607" s="129" t="s">
        <v>44</v>
      </c>
      <c r="B1607" s="130" t="s">
        <v>45</v>
      </c>
      <c r="C1607" s="131">
        <v>1000000</v>
      </c>
      <c r="D1607" s="131">
        <v>0</v>
      </c>
      <c r="E1607" s="131">
        <v>1000000</v>
      </c>
    </row>
    <row r="1608" spans="1:5">
      <c r="A1608" s="117" t="s">
        <v>768</v>
      </c>
      <c r="B1608" s="118" t="s">
        <v>564</v>
      </c>
      <c r="C1608" s="119">
        <v>100000</v>
      </c>
      <c r="D1608" s="119">
        <v>-70000</v>
      </c>
      <c r="E1608" s="119">
        <v>30000</v>
      </c>
    </row>
    <row r="1609" spans="1:5">
      <c r="A1609" s="120" t="s">
        <v>769</v>
      </c>
      <c r="B1609" s="121" t="s">
        <v>565</v>
      </c>
      <c r="C1609" s="122">
        <v>100000</v>
      </c>
      <c r="D1609" s="122">
        <v>-70000</v>
      </c>
      <c r="E1609" s="122">
        <v>30000</v>
      </c>
    </row>
    <row r="1610" spans="1:5">
      <c r="A1610" s="123" t="s">
        <v>249</v>
      </c>
      <c r="B1610" s="124" t="s">
        <v>250</v>
      </c>
      <c r="C1610" s="125">
        <v>100000</v>
      </c>
      <c r="D1610" s="125">
        <v>-70000</v>
      </c>
      <c r="E1610" s="125">
        <v>30000</v>
      </c>
    </row>
    <row r="1611" spans="1:5" ht="21">
      <c r="A1611" s="126" t="s">
        <v>309</v>
      </c>
      <c r="B1611" s="127" t="s">
        <v>310</v>
      </c>
      <c r="C1611" s="128">
        <v>100000</v>
      </c>
      <c r="D1611" s="128">
        <v>-70000</v>
      </c>
      <c r="E1611" s="128">
        <v>30000</v>
      </c>
    </row>
    <row r="1612" spans="1:5">
      <c r="A1612" s="129" t="s">
        <v>66</v>
      </c>
      <c r="B1612" s="130" t="s">
        <v>67</v>
      </c>
      <c r="C1612" s="131">
        <v>100000</v>
      </c>
      <c r="D1612" s="131">
        <v>-70000</v>
      </c>
      <c r="E1612" s="131">
        <v>30000</v>
      </c>
    </row>
    <row r="1613" spans="1:5">
      <c r="A1613" s="117" t="s">
        <v>543</v>
      </c>
      <c r="B1613" s="118" t="s">
        <v>544</v>
      </c>
      <c r="C1613" s="119">
        <v>280000</v>
      </c>
      <c r="D1613" s="119">
        <v>-35000</v>
      </c>
      <c r="E1613" s="119">
        <v>245000</v>
      </c>
    </row>
    <row r="1614" spans="1:5">
      <c r="A1614" s="120" t="s">
        <v>752</v>
      </c>
      <c r="B1614" s="121" t="s">
        <v>545</v>
      </c>
      <c r="C1614" s="122">
        <v>180000</v>
      </c>
      <c r="D1614" s="122">
        <v>-35000</v>
      </c>
      <c r="E1614" s="122">
        <v>145000</v>
      </c>
    </row>
    <row r="1615" spans="1:5">
      <c r="A1615" s="123" t="s">
        <v>249</v>
      </c>
      <c r="B1615" s="124" t="s">
        <v>250</v>
      </c>
      <c r="C1615" s="125">
        <v>180000</v>
      </c>
      <c r="D1615" s="125">
        <v>-35000</v>
      </c>
      <c r="E1615" s="125">
        <v>145000</v>
      </c>
    </row>
    <row r="1616" spans="1:5" ht="21">
      <c r="A1616" s="126" t="s">
        <v>560</v>
      </c>
      <c r="B1616" s="127" t="s">
        <v>561</v>
      </c>
      <c r="C1616" s="128">
        <v>180000</v>
      </c>
      <c r="D1616" s="128">
        <v>-35000</v>
      </c>
      <c r="E1616" s="128">
        <v>145000</v>
      </c>
    </row>
    <row r="1617" spans="1:5">
      <c r="A1617" s="129" t="s">
        <v>44</v>
      </c>
      <c r="B1617" s="130" t="s">
        <v>45</v>
      </c>
      <c r="C1617" s="131">
        <v>180000</v>
      </c>
      <c r="D1617" s="131">
        <v>-35000</v>
      </c>
      <c r="E1617" s="131">
        <v>145000</v>
      </c>
    </row>
    <row r="1618" spans="1:5" ht="21">
      <c r="A1618" s="120" t="s">
        <v>770</v>
      </c>
      <c r="B1618" s="121" t="s">
        <v>566</v>
      </c>
      <c r="C1618" s="122">
        <v>100000</v>
      </c>
      <c r="D1618" s="122">
        <v>0</v>
      </c>
      <c r="E1618" s="122">
        <v>100000</v>
      </c>
    </row>
    <row r="1619" spans="1:5">
      <c r="A1619" s="123" t="s">
        <v>249</v>
      </c>
      <c r="B1619" s="124" t="s">
        <v>250</v>
      </c>
      <c r="C1619" s="125">
        <v>100000</v>
      </c>
      <c r="D1619" s="125">
        <v>0</v>
      </c>
      <c r="E1619" s="125">
        <v>100000</v>
      </c>
    </row>
    <row r="1620" spans="1:5" ht="21">
      <c r="A1620" s="126" t="s">
        <v>290</v>
      </c>
      <c r="B1620" s="127" t="s">
        <v>291</v>
      </c>
      <c r="C1620" s="128">
        <v>100000</v>
      </c>
      <c r="D1620" s="128">
        <v>0</v>
      </c>
      <c r="E1620" s="128">
        <v>100000</v>
      </c>
    </row>
    <row r="1621" spans="1:5">
      <c r="A1621" s="129" t="s">
        <v>85</v>
      </c>
      <c r="B1621" s="130" t="s">
        <v>86</v>
      </c>
      <c r="C1621" s="131">
        <v>100000</v>
      </c>
      <c r="D1621" s="131">
        <v>0</v>
      </c>
      <c r="E1621" s="131">
        <v>100000</v>
      </c>
    </row>
    <row r="1622" spans="1:5">
      <c r="A1622" s="117" t="s">
        <v>771</v>
      </c>
      <c r="B1622" s="118" t="s">
        <v>567</v>
      </c>
      <c r="C1622" s="119">
        <v>510000</v>
      </c>
      <c r="D1622" s="119">
        <v>0</v>
      </c>
      <c r="E1622" s="119">
        <v>510000</v>
      </c>
    </row>
    <row r="1623" spans="1:5">
      <c r="A1623" s="120" t="s">
        <v>772</v>
      </c>
      <c r="B1623" s="121" t="s">
        <v>568</v>
      </c>
      <c r="C1623" s="122">
        <v>510000</v>
      </c>
      <c r="D1623" s="122">
        <v>0</v>
      </c>
      <c r="E1623" s="122">
        <v>510000</v>
      </c>
    </row>
    <row r="1624" spans="1:5">
      <c r="A1624" s="123" t="s">
        <v>269</v>
      </c>
      <c r="B1624" s="124" t="s">
        <v>270</v>
      </c>
      <c r="C1624" s="125">
        <v>510000</v>
      </c>
      <c r="D1624" s="125">
        <v>0</v>
      </c>
      <c r="E1624" s="125">
        <v>510000</v>
      </c>
    </row>
    <row r="1625" spans="1:5" ht="21">
      <c r="A1625" s="126" t="s">
        <v>290</v>
      </c>
      <c r="B1625" s="127" t="s">
        <v>291</v>
      </c>
      <c r="C1625" s="128">
        <v>510000</v>
      </c>
      <c r="D1625" s="128">
        <v>0</v>
      </c>
      <c r="E1625" s="128">
        <v>510000</v>
      </c>
    </row>
    <row r="1626" spans="1:5">
      <c r="A1626" s="129" t="s">
        <v>93</v>
      </c>
      <c r="B1626" s="130" t="s">
        <v>94</v>
      </c>
      <c r="C1626" s="131">
        <v>510000</v>
      </c>
      <c r="D1626" s="131">
        <v>0</v>
      </c>
      <c r="E1626" s="131">
        <v>510000</v>
      </c>
    </row>
    <row r="1627" spans="1:5">
      <c r="A1627" s="117" t="s">
        <v>773</v>
      </c>
      <c r="B1627" s="118" t="s">
        <v>569</v>
      </c>
      <c r="C1627" s="119">
        <v>100000</v>
      </c>
      <c r="D1627" s="119">
        <v>0</v>
      </c>
      <c r="E1627" s="119">
        <v>100000</v>
      </c>
    </row>
    <row r="1628" spans="1:5">
      <c r="A1628" s="120" t="s">
        <v>774</v>
      </c>
      <c r="B1628" s="121" t="s">
        <v>570</v>
      </c>
      <c r="C1628" s="122">
        <v>100000</v>
      </c>
      <c r="D1628" s="122">
        <v>0</v>
      </c>
      <c r="E1628" s="122">
        <v>100000</v>
      </c>
    </row>
    <row r="1629" spans="1:5">
      <c r="A1629" s="123" t="s">
        <v>249</v>
      </c>
      <c r="B1629" s="124" t="s">
        <v>250</v>
      </c>
      <c r="C1629" s="125">
        <v>100000</v>
      </c>
      <c r="D1629" s="125">
        <v>0</v>
      </c>
      <c r="E1629" s="125">
        <v>100000</v>
      </c>
    </row>
    <row r="1630" spans="1:5">
      <c r="A1630" s="129" t="s">
        <v>44</v>
      </c>
      <c r="B1630" s="130" t="s">
        <v>45</v>
      </c>
      <c r="C1630" s="131">
        <v>100000</v>
      </c>
      <c r="D1630" s="131">
        <v>0</v>
      </c>
      <c r="E1630" s="131">
        <v>100000</v>
      </c>
    </row>
    <row r="1631" spans="1:5">
      <c r="A1631" s="111" t="s">
        <v>571</v>
      </c>
      <c r="B1631" s="112" t="s">
        <v>572</v>
      </c>
      <c r="C1631" s="113">
        <v>13434722</v>
      </c>
      <c r="D1631" s="113">
        <v>-1800000</v>
      </c>
      <c r="E1631" s="113">
        <v>11634722</v>
      </c>
    </row>
    <row r="1632" spans="1:5">
      <c r="A1632" s="114" t="s">
        <v>573</v>
      </c>
      <c r="B1632" s="115" t="s">
        <v>572</v>
      </c>
      <c r="C1632" s="116">
        <v>13434722</v>
      </c>
      <c r="D1632" s="116">
        <v>-1800000</v>
      </c>
      <c r="E1632" s="116">
        <v>11634722</v>
      </c>
    </row>
    <row r="1633" spans="1:5">
      <c r="A1633" s="117" t="s">
        <v>775</v>
      </c>
      <c r="B1633" s="118" t="s">
        <v>574</v>
      </c>
      <c r="C1633" s="119">
        <v>4594700</v>
      </c>
      <c r="D1633" s="119">
        <v>-1350000</v>
      </c>
      <c r="E1633" s="119">
        <v>3244700</v>
      </c>
    </row>
    <row r="1634" spans="1:5">
      <c r="A1634" s="120" t="s">
        <v>776</v>
      </c>
      <c r="B1634" s="121" t="s">
        <v>575</v>
      </c>
      <c r="C1634" s="122">
        <v>4500000</v>
      </c>
      <c r="D1634" s="122">
        <v>-1350000</v>
      </c>
      <c r="E1634" s="122">
        <v>3150000</v>
      </c>
    </row>
    <row r="1635" spans="1:5">
      <c r="A1635" s="123" t="s">
        <v>249</v>
      </c>
      <c r="B1635" s="124" t="s">
        <v>250</v>
      </c>
      <c r="C1635" s="125">
        <v>4500000</v>
      </c>
      <c r="D1635" s="125">
        <v>-1350000</v>
      </c>
      <c r="E1635" s="125">
        <v>3150000</v>
      </c>
    </row>
    <row r="1636" spans="1:5" ht="22.5">
      <c r="A1636" s="129" t="s">
        <v>111</v>
      </c>
      <c r="B1636" s="130" t="s">
        <v>112</v>
      </c>
      <c r="C1636" s="131">
        <v>3700000</v>
      </c>
      <c r="D1636" s="131">
        <v>-1150000</v>
      </c>
      <c r="E1636" s="131">
        <v>2550000</v>
      </c>
    </row>
    <row r="1637" spans="1:5" ht="21">
      <c r="A1637" s="126" t="s">
        <v>282</v>
      </c>
      <c r="B1637" s="127" t="s">
        <v>283</v>
      </c>
      <c r="C1637" s="128">
        <v>800000</v>
      </c>
      <c r="D1637" s="128">
        <v>-200000</v>
      </c>
      <c r="E1637" s="128">
        <v>600000</v>
      </c>
    </row>
    <row r="1638" spans="1:5">
      <c r="A1638" s="129" t="s">
        <v>51</v>
      </c>
      <c r="B1638" s="130" t="s">
        <v>52</v>
      </c>
      <c r="C1638" s="131">
        <v>800000</v>
      </c>
      <c r="D1638" s="131">
        <v>-200000</v>
      </c>
      <c r="E1638" s="131">
        <v>600000</v>
      </c>
    </row>
    <row r="1639" spans="1:5">
      <c r="A1639" s="120" t="s">
        <v>777</v>
      </c>
      <c r="B1639" s="121" t="s">
        <v>576</v>
      </c>
      <c r="C1639" s="122">
        <v>94700</v>
      </c>
      <c r="D1639" s="122">
        <v>0</v>
      </c>
      <c r="E1639" s="122">
        <v>94700</v>
      </c>
    </row>
    <row r="1640" spans="1:5">
      <c r="A1640" s="123" t="s">
        <v>249</v>
      </c>
      <c r="B1640" s="124" t="s">
        <v>250</v>
      </c>
      <c r="C1640" s="125">
        <v>94700</v>
      </c>
      <c r="D1640" s="125">
        <v>0</v>
      </c>
      <c r="E1640" s="125">
        <v>94700</v>
      </c>
    </row>
    <row r="1641" spans="1:5" ht="21">
      <c r="A1641" s="126" t="s">
        <v>282</v>
      </c>
      <c r="B1641" s="127" t="s">
        <v>283</v>
      </c>
      <c r="C1641" s="128">
        <v>94700</v>
      </c>
      <c r="D1641" s="128">
        <v>0</v>
      </c>
      <c r="E1641" s="128">
        <v>94700</v>
      </c>
    </row>
    <row r="1642" spans="1:5">
      <c r="A1642" s="129" t="s">
        <v>76</v>
      </c>
      <c r="B1642" s="130" t="s">
        <v>77</v>
      </c>
      <c r="C1642" s="131">
        <v>94700</v>
      </c>
      <c r="D1642" s="131">
        <v>0</v>
      </c>
      <c r="E1642" s="131">
        <v>94700</v>
      </c>
    </row>
    <row r="1643" spans="1:5">
      <c r="A1643" s="117" t="s">
        <v>778</v>
      </c>
      <c r="B1643" s="118" t="s">
        <v>577</v>
      </c>
      <c r="C1643" s="119">
        <v>8790022</v>
      </c>
      <c r="D1643" s="119">
        <v>-450000</v>
      </c>
      <c r="E1643" s="119">
        <v>8340022</v>
      </c>
    </row>
    <row r="1644" spans="1:5">
      <c r="A1644" s="120" t="s">
        <v>779</v>
      </c>
      <c r="B1644" s="121" t="s">
        <v>578</v>
      </c>
      <c r="C1644" s="122">
        <v>8290022</v>
      </c>
      <c r="D1644" s="122">
        <v>0</v>
      </c>
      <c r="E1644" s="122">
        <v>8290022</v>
      </c>
    </row>
    <row r="1645" spans="1:5">
      <c r="A1645" s="123" t="s">
        <v>249</v>
      </c>
      <c r="B1645" s="124" t="s">
        <v>250</v>
      </c>
      <c r="C1645" s="125">
        <v>1973109</v>
      </c>
      <c r="D1645" s="125">
        <v>0</v>
      </c>
      <c r="E1645" s="125">
        <v>1973109</v>
      </c>
    </row>
    <row r="1646" spans="1:5" ht="21">
      <c r="A1646" s="126" t="s">
        <v>282</v>
      </c>
      <c r="B1646" s="127" t="s">
        <v>283</v>
      </c>
      <c r="C1646" s="128">
        <v>1973109</v>
      </c>
      <c r="D1646" s="128">
        <v>0</v>
      </c>
      <c r="E1646" s="128">
        <v>1973109</v>
      </c>
    </row>
    <row r="1647" spans="1:5">
      <c r="A1647" s="129" t="s">
        <v>48</v>
      </c>
      <c r="B1647" s="130" t="s">
        <v>49</v>
      </c>
      <c r="C1647" s="131">
        <v>470000</v>
      </c>
      <c r="D1647" s="131">
        <v>0</v>
      </c>
      <c r="E1647" s="131">
        <v>470000</v>
      </c>
    </row>
    <row r="1648" spans="1:5">
      <c r="A1648" s="129" t="s">
        <v>53</v>
      </c>
      <c r="B1648" s="130" t="s">
        <v>54</v>
      </c>
      <c r="C1648" s="131">
        <v>1503109</v>
      </c>
      <c r="D1648" s="131">
        <v>0</v>
      </c>
      <c r="E1648" s="131">
        <v>1503109</v>
      </c>
    </row>
    <row r="1649" spans="1:6">
      <c r="A1649" s="123" t="s">
        <v>271</v>
      </c>
      <c r="B1649" s="124" t="s">
        <v>272</v>
      </c>
      <c r="C1649" s="125">
        <v>6316913</v>
      </c>
      <c r="D1649" s="125">
        <v>0</v>
      </c>
      <c r="E1649" s="125">
        <v>6316913</v>
      </c>
    </row>
    <row r="1650" spans="1:6" ht="21">
      <c r="A1650" s="126" t="s">
        <v>282</v>
      </c>
      <c r="B1650" s="127" t="s">
        <v>283</v>
      </c>
      <c r="C1650" s="128">
        <v>6316913</v>
      </c>
      <c r="D1650" s="128">
        <v>0</v>
      </c>
      <c r="E1650" s="128">
        <v>6316913</v>
      </c>
    </row>
    <row r="1651" spans="1:6">
      <c r="A1651" s="129" t="s">
        <v>53</v>
      </c>
      <c r="B1651" s="130" t="s">
        <v>54</v>
      </c>
      <c r="C1651" s="131">
        <v>6316913</v>
      </c>
      <c r="D1651" s="131">
        <v>0</v>
      </c>
      <c r="E1651" s="131">
        <v>6316913</v>
      </c>
    </row>
    <row r="1652" spans="1:6">
      <c r="A1652" s="120" t="s">
        <v>780</v>
      </c>
      <c r="B1652" s="121" t="s">
        <v>579</v>
      </c>
      <c r="C1652" s="122">
        <v>500000</v>
      </c>
      <c r="D1652" s="122">
        <v>-450000</v>
      </c>
      <c r="E1652" s="122">
        <v>50000</v>
      </c>
    </row>
    <row r="1653" spans="1:6">
      <c r="A1653" s="123" t="s">
        <v>249</v>
      </c>
      <c r="B1653" s="124" t="s">
        <v>250</v>
      </c>
      <c r="C1653" s="125">
        <v>500000</v>
      </c>
      <c r="D1653" s="125">
        <v>-450000</v>
      </c>
      <c r="E1653" s="125">
        <v>50000</v>
      </c>
    </row>
    <row r="1654" spans="1:6">
      <c r="A1654" s="129" t="s">
        <v>106</v>
      </c>
      <c r="B1654" s="130" t="s">
        <v>107</v>
      </c>
      <c r="C1654" s="131">
        <v>500000</v>
      </c>
      <c r="D1654" s="131">
        <v>-450000</v>
      </c>
      <c r="E1654" s="131">
        <v>50000</v>
      </c>
    </row>
    <row r="1655" spans="1:6">
      <c r="A1655" s="117" t="s">
        <v>781</v>
      </c>
      <c r="B1655" s="118" t="s">
        <v>580</v>
      </c>
      <c r="C1655" s="119">
        <v>50000</v>
      </c>
      <c r="D1655" s="119">
        <v>0</v>
      </c>
      <c r="E1655" s="119">
        <v>50000</v>
      </c>
    </row>
    <row r="1656" spans="1:6">
      <c r="A1656" s="120" t="s">
        <v>782</v>
      </c>
      <c r="B1656" s="121" t="s">
        <v>581</v>
      </c>
      <c r="C1656" s="122">
        <v>50000</v>
      </c>
      <c r="D1656" s="122">
        <v>0</v>
      </c>
      <c r="E1656" s="122">
        <v>50000</v>
      </c>
    </row>
    <row r="1657" spans="1:6">
      <c r="A1657" s="123" t="s">
        <v>249</v>
      </c>
      <c r="B1657" s="124" t="s">
        <v>250</v>
      </c>
      <c r="C1657" s="125">
        <v>50000</v>
      </c>
      <c r="D1657" s="125">
        <v>0</v>
      </c>
      <c r="E1657" s="125">
        <v>50000</v>
      </c>
    </row>
    <row r="1658" spans="1:6" ht="21">
      <c r="A1658" s="126" t="s">
        <v>560</v>
      </c>
      <c r="B1658" s="127" t="s">
        <v>561</v>
      </c>
      <c r="C1658" s="128">
        <v>50000</v>
      </c>
      <c r="D1658" s="128">
        <v>0</v>
      </c>
      <c r="E1658" s="128">
        <v>50000</v>
      </c>
    </row>
    <row r="1659" spans="1:6" ht="0" hidden="1" customHeight="1">
      <c r="A1659" s="135" t="s">
        <v>44</v>
      </c>
      <c r="B1659" s="136" t="s">
        <v>45</v>
      </c>
      <c r="C1659" s="137">
        <v>50000</v>
      </c>
      <c r="D1659" s="137">
        <v>0</v>
      </c>
      <c r="E1659" s="137">
        <v>50000</v>
      </c>
    </row>
    <row r="1660" spans="1:6">
      <c r="A1660" s="135" t="s">
        <v>44</v>
      </c>
      <c r="B1660" s="136" t="s">
        <v>45</v>
      </c>
      <c r="C1660" s="131">
        <v>50000</v>
      </c>
      <c r="D1660" s="131">
        <v>0</v>
      </c>
      <c r="E1660" s="131" t="s">
        <v>582</v>
      </c>
      <c r="F1660" s="138">
        <v>50000</v>
      </c>
    </row>
  </sheetData>
  <mergeCells count="3">
    <mergeCell ref="A1:E1"/>
    <mergeCell ref="A4:E4"/>
    <mergeCell ref="A3:E3"/>
  </mergeCells>
  <pageMargins left="0.39370078740157483" right="0.39370078740157483" top="0.59055118110236227" bottom="0.59055118110236227" header="0.39370078740157483" footer="0.39370078740157483"/>
  <pageSetup paperSize="9" scale="84" orientation="portrait" verticalDpi="597"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tabSelected="1" topLeftCell="A28" zoomScale="90" zoomScaleNormal="90" workbookViewId="0">
      <selection activeCell="A33" sqref="A33"/>
    </sheetView>
  </sheetViews>
  <sheetFormatPr defaultRowHeight="15"/>
  <cols>
    <col min="4" max="4" width="21.7109375" customWidth="1"/>
    <col min="5" max="5" width="17.5703125" customWidth="1"/>
    <col min="6" max="6" width="10.5703125" style="160" customWidth="1"/>
    <col min="7" max="7" width="10.85546875" customWidth="1"/>
    <col min="8" max="8" width="10.140625" customWidth="1"/>
    <col min="9" max="9" width="26.85546875" style="161" customWidth="1"/>
    <col min="11" max="11" width="9.140625" style="161"/>
    <col min="14" max="14" width="12" customWidth="1"/>
  </cols>
  <sheetData>
    <row r="1" spans="1:14" s="162" customFormat="1" ht="18.75">
      <c r="A1" s="194" t="s">
        <v>118</v>
      </c>
      <c r="B1" s="194"/>
      <c r="C1" s="194"/>
      <c r="D1" s="194"/>
      <c r="E1" s="194"/>
      <c r="F1" s="194"/>
      <c r="G1" s="194"/>
      <c r="H1" s="194"/>
      <c r="I1" s="194"/>
      <c r="J1" s="194"/>
      <c r="K1" s="194"/>
      <c r="L1" s="194"/>
      <c r="M1" s="194"/>
      <c r="N1" s="194"/>
    </row>
    <row r="2" spans="1:14" ht="18.75">
      <c r="A2" s="147"/>
      <c r="B2" s="147"/>
      <c r="C2" s="147"/>
      <c r="D2" s="147"/>
      <c r="E2" s="147"/>
      <c r="F2" s="148"/>
      <c r="G2" s="147"/>
      <c r="H2" s="147"/>
      <c r="I2" s="148"/>
      <c r="J2" s="147"/>
      <c r="K2" s="148"/>
      <c r="L2" s="147"/>
      <c r="M2" s="147"/>
      <c r="N2" s="147"/>
    </row>
    <row r="3" spans="1:14" ht="15.75">
      <c r="A3" s="195" t="s">
        <v>119</v>
      </c>
      <c r="B3" s="195"/>
      <c r="C3" s="195"/>
      <c r="D3" s="195"/>
      <c r="E3" s="195"/>
      <c r="F3" s="195"/>
      <c r="G3" s="195"/>
      <c r="H3" s="195"/>
      <c r="I3" s="195"/>
      <c r="J3" s="195"/>
      <c r="K3" s="195"/>
      <c r="L3" s="195"/>
      <c r="M3" s="195"/>
      <c r="N3" s="46"/>
    </row>
    <row r="4" spans="1:14" ht="46.5" customHeight="1">
      <c r="A4" s="196" t="s">
        <v>120</v>
      </c>
      <c r="B4" s="196"/>
      <c r="C4" s="196"/>
      <c r="D4" s="196"/>
      <c r="E4" s="196"/>
      <c r="F4" s="196"/>
      <c r="G4" s="196"/>
      <c r="H4" s="196"/>
      <c r="I4" s="196"/>
      <c r="J4" s="196"/>
      <c r="K4" s="196"/>
      <c r="L4" s="196"/>
      <c r="M4" s="196"/>
      <c r="N4" s="196"/>
    </row>
    <row r="5" spans="1:14" ht="24">
      <c r="A5" s="197" t="s">
        <v>121</v>
      </c>
      <c r="B5" s="197"/>
      <c r="C5" s="144" t="s">
        <v>122</v>
      </c>
      <c r="D5" s="144" t="s">
        <v>123</v>
      </c>
      <c r="E5" s="144" t="s">
        <v>124</v>
      </c>
      <c r="F5" s="149" t="s">
        <v>785</v>
      </c>
      <c r="G5" s="144" t="s">
        <v>125</v>
      </c>
      <c r="H5" s="144" t="s">
        <v>125</v>
      </c>
      <c r="I5" s="144" t="s">
        <v>126</v>
      </c>
      <c r="J5" s="144" t="s">
        <v>127</v>
      </c>
      <c r="K5" s="144" t="s">
        <v>128</v>
      </c>
      <c r="L5" s="144" t="s">
        <v>128</v>
      </c>
      <c r="M5" s="144" t="s">
        <v>128</v>
      </c>
      <c r="N5" s="197" t="s">
        <v>129</v>
      </c>
    </row>
    <row r="6" spans="1:14" ht="24" customHeight="1">
      <c r="A6" s="197"/>
      <c r="B6" s="197"/>
      <c r="C6" s="144" t="s">
        <v>130</v>
      </c>
      <c r="D6" s="144" t="s">
        <v>131</v>
      </c>
      <c r="E6" s="144" t="s">
        <v>130</v>
      </c>
      <c r="F6" s="144" t="s">
        <v>132</v>
      </c>
      <c r="G6" s="144" t="s">
        <v>133</v>
      </c>
      <c r="H6" s="144" t="s">
        <v>134</v>
      </c>
      <c r="I6" s="144"/>
      <c r="J6" s="144" t="s">
        <v>135</v>
      </c>
      <c r="K6" s="144" t="s">
        <v>132</v>
      </c>
      <c r="L6" s="144" t="s">
        <v>133</v>
      </c>
      <c r="M6" s="144" t="s">
        <v>134</v>
      </c>
      <c r="N6" s="197"/>
    </row>
    <row r="7" spans="1:14" ht="62.25" customHeight="1">
      <c r="A7" s="145" t="s">
        <v>136</v>
      </c>
      <c r="B7" s="145" t="s">
        <v>137</v>
      </c>
      <c r="C7" s="145" t="s">
        <v>138</v>
      </c>
      <c r="D7" s="2" t="s">
        <v>139</v>
      </c>
      <c r="E7" s="143" t="s">
        <v>140</v>
      </c>
      <c r="F7" s="150">
        <v>418734</v>
      </c>
      <c r="G7" s="76">
        <v>430000</v>
      </c>
      <c r="H7" s="76">
        <v>430000</v>
      </c>
      <c r="I7" s="18" t="s">
        <v>141</v>
      </c>
      <c r="J7" s="3">
        <v>6</v>
      </c>
      <c r="K7" s="36">
        <v>7</v>
      </c>
      <c r="L7" s="36">
        <v>8</v>
      </c>
      <c r="M7" s="36">
        <v>8</v>
      </c>
      <c r="N7" s="6" t="s">
        <v>142</v>
      </c>
    </row>
    <row r="8" spans="1:14" ht="105" customHeight="1">
      <c r="A8" s="37" t="s">
        <v>143</v>
      </c>
      <c r="B8" s="146" t="s">
        <v>144</v>
      </c>
      <c r="C8" s="145" t="s">
        <v>145</v>
      </c>
      <c r="D8" s="2" t="s">
        <v>146</v>
      </c>
      <c r="E8" s="2" t="s">
        <v>147</v>
      </c>
      <c r="F8" s="150">
        <v>25227301</v>
      </c>
      <c r="G8" s="76">
        <v>0</v>
      </c>
      <c r="H8" s="76">
        <v>0</v>
      </c>
      <c r="I8" s="38" t="s">
        <v>148</v>
      </c>
      <c r="J8" s="5">
        <v>1</v>
      </c>
      <c r="K8" s="5">
        <v>1</v>
      </c>
      <c r="L8" s="3" t="s">
        <v>149</v>
      </c>
      <c r="M8" s="3" t="s">
        <v>149</v>
      </c>
      <c r="N8" s="6" t="s">
        <v>150</v>
      </c>
    </row>
    <row r="9" spans="1:14" ht="60" customHeight="1">
      <c r="A9" s="192" t="s">
        <v>151</v>
      </c>
      <c r="B9" s="192" t="s">
        <v>152</v>
      </c>
      <c r="C9" s="192" t="s">
        <v>153</v>
      </c>
      <c r="D9" s="2" t="s">
        <v>154</v>
      </c>
      <c r="E9" s="193" t="s">
        <v>155</v>
      </c>
      <c r="F9" s="150">
        <v>1479386</v>
      </c>
      <c r="G9" s="76">
        <v>750000</v>
      </c>
      <c r="H9" s="76">
        <v>750000</v>
      </c>
      <c r="I9" s="4" t="s">
        <v>156</v>
      </c>
      <c r="J9" s="5">
        <v>1</v>
      </c>
      <c r="K9" s="5">
        <v>1</v>
      </c>
      <c r="L9" s="5">
        <v>1</v>
      </c>
      <c r="M9" s="5">
        <v>1</v>
      </c>
      <c r="N9" s="6" t="s">
        <v>150</v>
      </c>
    </row>
    <row r="10" spans="1:14" ht="74.25" customHeight="1">
      <c r="A10" s="192"/>
      <c r="B10" s="192"/>
      <c r="C10" s="192"/>
      <c r="D10" s="2" t="s">
        <v>157</v>
      </c>
      <c r="E10" s="193"/>
      <c r="F10" s="150"/>
      <c r="G10" s="76">
        <v>871200</v>
      </c>
      <c r="H10" s="76">
        <v>871200</v>
      </c>
      <c r="I10" s="7" t="s">
        <v>156</v>
      </c>
      <c r="J10" s="8">
        <v>0.9</v>
      </c>
      <c r="K10" s="8">
        <v>1</v>
      </c>
      <c r="L10" s="8">
        <v>1.1000000000000001</v>
      </c>
      <c r="M10" s="5">
        <v>1.1499999999999999</v>
      </c>
      <c r="N10" s="6" t="s">
        <v>150</v>
      </c>
    </row>
    <row r="11" spans="1:14" ht="75.75" customHeight="1">
      <c r="A11" s="145" t="s">
        <v>158</v>
      </c>
      <c r="B11" s="145" t="s">
        <v>159</v>
      </c>
      <c r="C11" s="145" t="s">
        <v>160</v>
      </c>
      <c r="D11" s="2" t="s">
        <v>161</v>
      </c>
      <c r="E11" s="2" t="s">
        <v>162</v>
      </c>
      <c r="F11" s="150"/>
      <c r="G11" s="76">
        <v>30000000</v>
      </c>
      <c r="H11" s="77">
        <v>0</v>
      </c>
      <c r="I11" s="32" t="s">
        <v>163</v>
      </c>
      <c r="J11" s="9">
        <v>0</v>
      </c>
      <c r="K11" s="9">
        <v>1</v>
      </c>
      <c r="L11" s="3" t="s">
        <v>149</v>
      </c>
      <c r="M11" s="3" t="s">
        <v>149</v>
      </c>
      <c r="N11" s="6" t="s">
        <v>150</v>
      </c>
    </row>
    <row r="12" spans="1:14" ht="87.75" customHeight="1">
      <c r="A12" s="145" t="s">
        <v>164</v>
      </c>
      <c r="B12" s="145" t="s">
        <v>165</v>
      </c>
      <c r="C12" s="145" t="s">
        <v>160</v>
      </c>
      <c r="D12" s="32" t="s">
        <v>166</v>
      </c>
      <c r="E12" s="2" t="s">
        <v>167</v>
      </c>
      <c r="F12" s="150">
        <v>40000</v>
      </c>
      <c r="G12" s="76">
        <v>0</v>
      </c>
      <c r="H12" s="77">
        <v>0</v>
      </c>
      <c r="I12" s="4" t="s">
        <v>783</v>
      </c>
      <c r="J12" s="9">
        <v>0</v>
      </c>
      <c r="K12" s="9">
        <v>1</v>
      </c>
      <c r="L12" s="3" t="s">
        <v>149</v>
      </c>
      <c r="M12" s="3" t="s">
        <v>149</v>
      </c>
      <c r="N12" s="6" t="s">
        <v>150</v>
      </c>
    </row>
    <row r="13" spans="1:14" ht="63.75" customHeight="1">
      <c r="A13" s="145" t="s">
        <v>164</v>
      </c>
      <c r="B13" s="145" t="s">
        <v>168</v>
      </c>
      <c r="C13" s="145" t="s">
        <v>169</v>
      </c>
      <c r="D13" s="2" t="s">
        <v>170</v>
      </c>
      <c r="E13" s="143" t="s">
        <v>171</v>
      </c>
      <c r="F13" s="151">
        <v>4930000</v>
      </c>
      <c r="G13" s="78">
        <v>0</v>
      </c>
      <c r="H13" s="76">
        <v>0</v>
      </c>
      <c r="I13" s="10" t="s">
        <v>172</v>
      </c>
      <c r="J13" s="11">
        <v>0.5</v>
      </c>
      <c r="K13" s="12">
        <v>0.5</v>
      </c>
      <c r="L13" s="143" t="s">
        <v>149</v>
      </c>
      <c r="M13" s="143" t="s">
        <v>149</v>
      </c>
      <c r="N13" s="6" t="s">
        <v>173</v>
      </c>
    </row>
    <row r="14" spans="1:14" ht="60.75" customHeight="1">
      <c r="A14" s="201" t="s">
        <v>143</v>
      </c>
      <c r="B14" s="145" t="s">
        <v>174</v>
      </c>
      <c r="C14" s="145" t="s">
        <v>175</v>
      </c>
      <c r="D14" s="13" t="s">
        <v>176</v>
      </c>
      <c r="E14" s="10" t="s">
        <v>177</v>
      </c>
      <c r="F14" s="150">
        <v>1550000</v>
      </c>
      <c r="G14" s="76">
        <v>0</v>
      </c>
      <c r="H14" s="76">
        <v>0</v>
      </c>
      <c r="I14" s="32" t="s">
        <v>178</v>
      </c>
      <c r="J14" s="143" t="s">
        <v>149</v>
      </c>
      <c r="K14" s="33">
        <v>1</v>
      </c>
      <c r="L14" s="143" t="s">
        <v>149</v>
      </c>
      <c r="M14" s="143" t="s">
        <v>149</v>
      </c>
      <c r="N14" s="34" t="s">
        <v>179</v>
      </c>
    </row>
    <row r="15" spans="1:14" ht="177.75" customHeight="1">
      <c r="A15" s="201"/>
      <c r="B15" s="145" t="s">
        <v>180</v>
      </c>
      <c r="C15" s="192" t="s">
        <v>181</v>
      </c>
      <c r="D15" s="2" t="s">
        <v>182</v>
      </c>
      <c r="E15" s="143" t="s">
        <v>183</v>
      </c>
      <c r="F15" s="150">
        <v>1400000</v>
      </c>
      <c r="G15" s="76">
        <v>1000000</v>
      </c>
      <c r="H15" s="76">
        <v>1000000</v>
      </c>
      <c r="I15" s="2" t="s">
        <v>184</v>
      </c>
      <c r="J15" s="35">
        <v>0.8</v>
      </c>
      <c r="K15" s="35">
        <v>0.83</v>
      </c>
      <c r="L15" s="35">
        <v>0.88</v>
      </c>
      <c r="M15" s="35">
        <v>0.9</v>
      </c>
      <c r="N15" s="34" t="s">
        <v>179</v>
      </c>
    </row>
    <row r="16" spans="1:14" ht="175.5" customHeight="1">
      <c r="A16" s="201"/>
      <c r="B16" s="145" t="s">
        <v>185</v>
      </c>
      <c r="C16" s="192"/>
      <c r="D16" s="2" t="s">
        <v>186</v>
      </c>
      <c r="E16" s="143" t="s">
        <v>187</v>
      </c>
      <c r="F16" s="150">
        <v>3025000</v>
      </c>
      <c r="G16" s="76">
        <v>2525000</v>
      </c>
      <c r="H16" s="76">
        <v>2525000</v>
      </c>
      <c r="I16" s="2" t="s">
        <v>188</v>
      </c>
      <c r="J16" s="35">
        <v>0.8</v>
      </c>
      <c r="K16" s="35">
        <v>0.82</v>
      </c>
      <c r="L16" s="35">
        <v>0.84</v>
      </c>
      <c r="M16" s="35">
        <v>0.86</v>
      </c>
      <c r="N16" s="34" t="s">
        <v>179</v>
      </c>
    </row>
    <row r="17" spans="1:14" ht="56.25" customHeight="1">
      <c r="A17" s="202" t="s">
        <v>158</v>
      </c>
      <c r="B17" s="39"/>
      <c r="C17" s="145" t="s">
        <v>189</v>
      </c>
      <c r="D17" s="143" t="s">
        <v>190</v>
      </c>
      <c r="E17" s="143" t="s">
        <v>191</v>
      </c>
      <c r="F17" s="150">
        <v>550000</v>
      </c>
      <c r="G17" s="76">
        <v>700000</v>
      </c>
      <c r="H17" s="76">
        <v>700000</v>
      </c>
      <c r="I17" s="2" t="s">
        <v>192</v>
      </c>
      <c r="J17" s="40">
        <v>1</v>
      </c>
      <c r="K17" s="40">
        <v>1</v>
      </c>
      <c r="L17" s="40">
        <v>1</v>
      </c>
      <c r="M17" s="40">
        <v>1</v>
      </c>
      <c r="N17" s="34" t="s">
        <v>179</v>
      </c>
    </row>
    <row r="18" spans="1:14" ht="138.75" customHeight="1">
      <c r="A18" s="203"/>
      <c r="B18" s="202" t="s">
        <v>159</v>
      </c>
      <c r="C18" s="202" t="s">
        <v>175</v>
      </c>
      <c r="D18" s="2" t="s">
        <v>193</v>
      </c>
      <c r="E18" s="143" t="s">
        <v>194</v>
      </c>
      <c r="F18" s="150">
        <v>8950000</v>
      </c>
      <c r="G18" s="76">
        <v>6500000</v>
      </c>
      <c r="H18" s="76">
        <v>6500000</v>
      </c>
      <c r="I18" s="2" t="s">
        <v>195</v>
      </c>
      <c r="J18" s="41">
        <v>1</v>
      </c>
      <c r="K18" s="41">
        <v>1.2</v>
      </c>
      <c r="L18" s="41">
        <v>1.2</v>
      </c>
      <c r="M18" s="41">
        <v>1.3</v>
      </c>
      <c r="N18" s="34" t="s">
        <v>179</v>
      </c>
    </row>
    <row r="19" spans="1:14" ht="182.25" customHeight="1">
      <c r="A19" s="203"/>
      <c r="B19" s="203"/>
      <c r="C19" s="203"/>
      <c r="D19" s="42" t="s">
        <v>196</v>
      </c>
      <c r="E19" s="43" t="s">
        <v>197</v>
      </c>
      <c r="F19" s="150">
        <v>4568000</v>
      </c>
      <c r="G19" s="76">
        <v>0</v>
      </c>
      <c r="H19" s="76">
        <v>0</v>
      </c>
      <c r="I19" s="2" t="s">
        <v>198</v>
      </c>
      <c r="J19" s="41">
        <v>0.1</v>
      </c>
      <c r="K19" s="41">
        <v>1</v>
      </c>
      <c r="L19" s="44" t="s">
        <v>149</v>
      </c>
      <c r="M19" s="44" t="s">
        <v>149</v>
      </c>
      <c r="N19" s="34" t="s">
        <v>179</v>
      </c>
    </row>
    <row r="20" spans="1:14" ht="148.5" customHeight="1">
      <c r="A20" s="203"/>
      <c r="B20" s="203"/>
      <c r="C20" s="204"/>
      <c r="D20" s="4" t="s">
        <v>788</v>
      </c>
      <c r="E20" s="6" t="s">
        <v>199</v>
      </c>
      <c r="F20" s="150">
        <v>7920000</v>
      </c>
      <c r="G20" s="76">
        <v>0</v>
      </c>
      <c r="H20" s="76">
        <v>0</v>
      </c>
      <c r="I20" s="143" t="s">
        <v>200</v>
      </c>
      <c r="J20" s="41">
        <v>0.1</v>
      </c>
      <c r="K20" s="41">
        <v>0.3</v>
      </c>
      <c r="L20" s="44" t="s">
        <v>149</v>
      </c>
      <c r="M20" s="44" t="s">
        <v>149</v>
      </c>
      <c r="N20" s="34" t="s">
        <v>179</v>
      </c>
    </row>
    <row r="21" spans="1:14" ht="75.75" customHeight="1">
      <c r="A21" s="204"/>
      <c r="B21" s="204"/>
      <c r="C21" s="145" t="s">
        <v>201</v>
      </c>
      <c r="D21" s="143" t="s">
        <v>202</v>
      </c>
      <c r="E21" s="143" t="s">
        <v>203</v>
      </c>
      <c r="F21" s="152">
        <v>400000</v>
      </c>
      <c r="G21" s="76">
        <v>400000</v>
      </c>
      <c r="H21" s="76">
        <v>400000</v>
      </c>
      <c r="I21" s="2" t="s">
        <v>204</v>
      </c>
      <c r="J21" s="143" t="s">
        <v>205</v>
      </c>
      <c r="K21" s="13" t="s">
        <v>206</v>
      </c>
      <c r="L21" s="2" t="s">
        <v>207</v>
      </c>
      <c r="M21" s="2" t="s">
        <v>208</v>
      </c>
      <c r="N21" s="34" t="s">
        <v>179</v>
      </c>
    </row>
    <row r="22" spans="1:14" ht="87" customHeight="1">
      <c r="A22" s="45" t="s">
        <v>151</v>
      </c>
      <c r="B22" s="45" t="s">
        <v>152</v>
      </c>
      <c r="C22" s="45" t="s">
        <v>153</v>
      </c>
      <c r="D22" s="13" t="s">
        <v>209</v>
      </c>
      <c r="E22" s="13" t="s">
        <v>210</v>
      </c>
      <c r="F22" s="152">
        <v>3050000</v>
      </c>
      <c r="G22" s="76">
        <v>0</v>
      </c>
      <c r="H22" s="77">
        <v>0</v>
      </c>
      <c r="I22" s="14" t="s">
        <v>211</v>
      </c>
      <c r="J22" s="15">
        <v>0</v>
      </c>
      <c r="K22" s="16">
        <v>1</v>
      </c>
      <c r="L22" s="15" t="s">
        <v>149</v>
      </c>
      <c r="M22" s="15" t="s">
        <v>149</v>
      </c>
      <c r="N22" s="17" t="s">
        <v>212</v>
      </c>
    </row>
    <row r="23" spans="1:14" ht="68.25" customHeight="1">
      <c r="A23" s="202" t="s">
        <v>213</v>
      </c>
      <c r="B23" s="202" t="s">
        <v>214</v>
      </c>
      <c r="C23" s="207" t="s">
        <v>215</v>
      </c>
      <c r="D23" s="13" t="s">
        <v>216</v>
      </c>
      <c r="E23" s="13" t="s">
        <v>217</v>
      </c>
      <c r="F23" s="150">
        <v>1095000</v>
      </c>
      <c r="G23" s="76">
        <v>400000</v>
      </c>
      <c r="H23" s="77">
        <v>500000</v>
      </c>
      <c r="I23" s="18" t="s">
        <v>218</v>
      </c>
      <c r="J23" s="15">
        <v>0.1</v>
      </c>
      <c r="K23" s="16">
        <v>0.7</v>
      </c>
      <c r="L23" s="15">
        <v>0.9</v>
      </c>
      <c r="M23" s="15">
        <v>1</v>
      </c>
      <c r="N23" s="17" t="s">
        <v>212</v>
      </c>
    </row>
    <row r="24" spans="1:14" ht="61.5" customHeight="1">
      <c r="A24" s="205"/>
      <c r="B24" s="203"/>
      <c r="C24" s="205"/>
      <c r="D24" s="13" t="s">
        <v>219</v>
      </c>
      <c r="E24" s="13" t="s">
        <v>220</v>
      </c>
      <c r="F24" s="150">
        <v>5350000</v>
      </c>
      <c r="G24" s="79">
        <v>0</v>
      </c>
      <c r="H24" s="80">
        <v>0</v>
      </c>
      <c r="I24" s="18" t="s">
        <v>221</v>
      </c>
      <c r="J24" s="15">
        <v>0</v>
      </c>
      <c r="K24" s="16">
        <v>1</v>
      </c>
      <c r="L24" s="15" t="s">
        <v>149</v>
      </c>
      <c r="M24" s="15" t="s">
        <v>149</v>
      </c>
      <c r="N24" s="17" t="s">
        <v>212</v>
      </c>
    </row>
    <row r="25" spans="1:14" ht="51" customHeight="1">
      <c r="A25" s="205"/>
      <c r="B25" s="203"/>
      <c r="C25" s="205"/>
      <c r="D25" s="143" t="s">
        <v>222</v>
      </c>
      <c r="E25" s="2" t="s">
        <v>223</v>
      </c>
      <c r="F25" s="152">
        <v>150000</v>
      </c>
      <c r="G25" s="76">
        <v>4000000</v>
      </c>
      <c r="H25" s="77">
        <v>0</v>
      </c>
      <c r="I25" s="19" t="s">
        <v>224</v>
      </c>
      <c r="J25" s="5">
        <v>0</v>
      </c>
      <c r="K25" s="5">
        <v>0.1</v>
      </c>
      <c r="L25" s="5">
        <v>1</v>
      </c>
      <c r="M25" s="5" t="s">
        <v>149</v>
      </c>
      <c r="N25" s="17" t="s">
        <v>212</v>
      </c>
    </row>
    <row r="26" spans="1:14" ht="56.25" customHeight="1">
      <c r="A26" s="206"/>
      <c r="B26" s="145" t="s">
        <v>225</v>
      </c>
      <c r="C26" s="206"/>
      <c r="D26" s="13" t="s">
        <v>226</v>
      </c>
      <c r="E26" s="13" t="s">
        <v>227</v>
      </c>
      <c r="F26" s="150"/>
      <c r="G26" s="76">
        <v>500000</v>
      </c>
      <c r="H26" s="77">
        <v>500000</v>
      </c>
      <c r="I26" s="18" t="s">
        <v>228</v>
      </c>
      <c r="J26" s="5">
        <v>0</v>
      </c>
      <c r="K26" s="5">
        <v>0</v>
      </c>
      <c r="L26" s="5">
        <v>0.5</v>
      </c>
      <c r="M26" s="5">
        <v>1</v>
      </c>
      <c r="N26" s="17" t="s">
        <v>212</v>
      </c>
    </row>
    <row r="27" spans="1:14" ht="89.25" customHeight="1">
      <c r="A27" s="145" t="s">
        <v>151</v>
      </c>
      <c r="B27" s="145" t="s">
        <v>229</v>
      </c>
      <c r="C27" s="145" t="s">
        <v>230</v>
      </c>
      <c r="D27" s="143" t="s">
        <v>231</v>
      </c>
      <c r="E27" s="143" t="s">
        <v>232</v>
      </c>
      <c r="F27" s="152">
        <v>3500000</v>
      </c>
      <c r="G27" s="76">
        <v>4500000</v>
      </c>
      <c r="H27" s="77">
        <v>4500000</v>
      </c>
      <c r="I27" s="4" t="s">
        <v>233</v>
      </c>
      <c r="J27" s="5">
        <v>0.5</v>
      </c>
      <c r="K27" s="5">
        <v>0.55000000000000004</v>
      </c>
      <c r="L27" s="5">
        <v>0.6</v>
      </c>
      <c r="M27" s="5">
        <v>0.7</v>
      </c>
      <c r="N27" s="85" t="s">
        <v>784</v>
      </c>
    </row>
    <row r="28" spans="1:14">
      <c r="A28" s="20"/>
      <c r="B28" s="21"/>
      <c r="C28" s="22"/>
      <c r="D28" s="23"/>
      <c r="E28" s="23"/>
      <c r="F28" s="153"/>
      <c r="G28" s="24"/>
      <c r="H28" s="25"/>
      <c r="I28" s="154"/>
      <c r="J28" s="26"/>
      <c r="K28" s="154"/>
      <c r="L28" s="26"/>
      <c r="M28" s="26"/>
      <c r="N28" s="1"/>
    </row>
    <row r="29" spans="1:14" ht="18.75">
      <c r="A29" s="198" t="s">
        <v>234</v>
      </c>
      <c r="B29" s="198"/>
      <c r="C29" s="198"/>
      <c r="D29" s="198"/>
      <c r="E29" s="198"/>
      <c r="F29" s="198"/>
      <c r="G29" s="198"/>
      <c r="H29" s="198"/>
      <c r="I29" s="198"/>
      <c r="J29" s="198"/>
      <c r="K29" s="198"/>
      <c r="L29" s="198"/>
      <c r="M29" s="198"/>
      <c r="N29" s="198"/>
    </row>
    <row r="30" spans="1:14" ht="9" customHeight="1">
      <c r="A30" s="20"/>
      <c r="B30" s="21"/>
      <c r="C30" s="22"/>
      <c r="D30" s="23"/>
      <c r="E30" s="23"/>
      <c r="F30" s="153"/>
      <c r="G30" s="23"/>
      <c r="H30" s="26"/>
      <c r="I30" s="154"/>
      <c r="J30" s="26"/>
      <c r="K30" s="154"/>
      <c r="L30" s="26"/>
      <c r="M30" s="26"/>
      <c r="N30" s="1"/>
    </row>
    <row r="31" spans="1:14" ht="15.75">
      <c r="A31" s="199" t="s">
        <v>235</v>
      </c>
      <c r="B31" s="199"/>
      <c r="C31" s="199"/>
      <c r="D31" s="199"/>
      <c r="E31" s="199"/>
      <c r="F31" s="199"/>
      <c r="G31" s="199"/>
      <c r="H31" s="199"/>
      <c r="I31" s="199"/>
      <c r="J31" s="199"/>
      <c r="K31" s="199"/>
      <c r="L31" s="199"/>
      <c r="M31" s="199"/>
      <c r="N31" s="199"/>
    </row>
    <row r="32" spans="1:14" ht="32.25" customHeight="1">
      <c r="A32" s="200" t="s">
        <v>792</v>
      </c>
      <c r="B32" s="200"/>
      <c r="C32" s="200"/>
      <c r="D32" s="200"/>
      <c r="E32" s="200"/>
      <c r="F32" s="200"/>
      <c r="G32" s="200"/>
      <c r="H32" s="200"/>
      <c r="I32" s="200"/>
      <c r="J32" s="200"/>
      <c r="K32" s="200"/>
      <c r="L32" s="200"/>
      <c r="M32" s="200"/>
      <c r="N32" s="200"/>
    </row>
    <row r="33" spans="1:14">
      <c r="A33" s="20"/>
      <c r="B33" s="21"/>
      <c r="C33" s="22"/>
      <c r="D33" s="23"/>
      <c r="E33" s="23"/>
      <c r="F33" s="153"/>
      <c r="G33" s="23"/>
      <c r="H33" s="26"/>
      <c r="I33" s="154"/>
      <c r="J33" s="26"/>
      <c r="K33" s="154"/>
      <c r="L33" s="26"/>
      <c r="M33" s="26"/>
      <c r="N33" s="1"/>
    </row>
    <row r="34" spans="1:14" ht="18" customHeight="1">
      <c r="A34" s="30" t="s">
        <v>236</v>
      </c>
      <c r="B34" s="208" t="s">
        <v>790</v>
      </c>
      <c r="C34" s="208"/>
      <c r="D34" s="28"/>
      <c r="E34" s="28"/>
      <c r="F34" s="155"/>
      <c r="G34" s="29"/>
      <c r="H34" s="26"/>
      <c r="I34" s="154"/>
      <c r="J34" s="158" t="s">
        <v>238</v>
      </c>
      <c r="K34" s="154"/>
      <c r="L34" s="26"/>
      <c r="M34" s="26"/>
      <c r="N34" s="1"/>
    </row>
    <row r="35" spans="1:14" ht="17.25" customHeight="1">
      <c r="A35" s="30" t="s">
        <v>237</v>
      </c>
      <c r="B35" s="208" t="s">
        <v>791</v>
      </c>
      <c r="C35" s="208"/>
      <c r="D35" s="28"/>
      <c r="E35" s="28"/>
      <c r="F35" s="155"/>
      <c r="G35" s="29"/>
      <c r="H35" s="26"/>
      <c r="I35" s="154"/>
      <c r="J35" s="158" t="s">
        <v>239</v>
      </c>
      <c r="K35" s="154"/>
      <c r="L35" s="26"/>
      <c r="M35" s="26"/>
      <c r="N35" s="1"/>
    </row>
    <row r="36" spans="1:14" ht="15.75">
      <c r="A36" s="29"/>
      <c r="B36" s="27"/>
      <c r="C36" s="28"/>
      <c r="D36" s="26"/>
      <c r="E36" s="26"/>
      <c r="F36" s="156"/>
      <c r="G36" s="26"/>
      <c r="H36" s="26"/>
      <c r="I36" s="157"/>
      <c r="J36" s="159" t="s">
        <v>240</v>
      </c>
      <c r="L36" s="31"/>
      <c r="M36" s="31"/>
      <c r="N36" s="1"/>
    </row>
  </sheetData>
  <mergeCells count="22">
    <mergeCell ref="B34:C34"/>
    <mergeCell ref="B35:C35"/>
    <mergeCell ref="A29:N29"/>
    <mergeCell ref="A31:N31"/>
    <mergeCell ref="A32:N32"/>
    <mergeCell ref="A14:A16"/>
    <mergeCell ref="C15:C16"/>
    <mergeCell ref="A17:A21"/>
    <mergeCell ref="B18:B21"/>
    <mergeCell ref="C18:C20"/>
    <mergeCell ref="A23:A26"/>
    <mergeCell ref="B23:B25"/>
    <mergeCell ref="C23:C26"/>
    <mergeCell ref="A9:A10"/>
    <mergeCell ref="B9:B10"/>
    <mergeCell ref="C9:C10"/>
    <mergeCell ref="E9:E10"/>
    <mergeCell ref="A1:N1"/>
    <mergeCell ref="A3:M3"/>
    <mergeCell ref="A4:N4"/>
    <mergeCell ref="A5:B6"/>
    <mergeCell ref="N5:N6"/>
  </mergeCells>
  <pageMargins left="0.23622047244094491" right="0.23622047244094491" top="0.74803149606299213" bottom="0.74803149606299213" header="0.31496062992125984" footer="0.31496062992125984"/>
  <pageSetup paperSize="9" scale="80" orientation="landscape"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4</vt:i4>
      </vt:variant>
      <vt:variant>
        <vt:lpstr>Imenovani rasponi</vt:lpstr>
      </vt:variant>
      <vt:variant>
        <vt:i4>3</vt:i4>
      </vt:variant>
    </vt:vector>
  </HeadingPairs>
  <TitlesOfParts>
    <vt:vector size="7" baseType="lpstr">
      <vt:lpstr>SAŽETAK</vt:lpstr>
      <vt:lpstr>OPĆI DIO</vt:lpstr>
      <vt:lpstr>POSEBNI DIO</vt:lpstr>
      <vt:lpstr>PRP</vt:lpstr>
      <vt:lpstr>'OPĆI DIO'!Ispis_naslova</vt:lpstr>
      <vt:lpstr>'POSEBNI DIO'!Ispis_naslova</vt:lpstr>
      <vt:lpstr>PRP!Ispis_naslova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Josipa Marenić</dc:creator>
  <cp:lastModifiedBy>Jelena Sirovica</cp:lastModifiedBy>
  <cp:lastPrinted>2016-10-28T07:46:14Z</cp:lastPrinted>
  <dcterms:created xsi:type="dcterms:W3CDTF">2016-06-09T11:35:13Z</dcterms:created>
  <dcterms:modified xsi:type="dcterms:W3CDTF">2017-12-07T10:29:49Z</dcterms:modified>
</cp:coreProperties>
</file>