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filterPrivacy="1"/>
  <xr:revisionPtr revIDLastSave="0" documentId="13_ncr:1_{3A0CA7E8-F925-4FAB-A008-A77C56B972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AŽETAK" sheetId="2" r:id="rId1"/>
    <sheet name="OPĆI_DIO_I" sheetId="3" r:id="rId2"/>
    <sheet name="OPĆI_DIO_II" sheetId="4" r:id="rId3"/>
    <sheet name="POSEBNI_DIO" sheetId="9" r:id="rId4"/>
    <sheet name="PRP" sheetId="7" r:id="rId5"/>
    <sheet name="ZAVRŠNE_ODREDBE" sheetId="5" r:id="rId6"/>
  </sheets>
  <definedNames>
    <definedName name="_xlnm._FilterDatabase" localSheetId="3" hidden="1">POSEBNI_DIO!$A$7:$G$2087</definedName>
    <definedName name="_xlnm.Print_Titles" localSheetId="1">OPĆI_DIO_I!$3:$4</definedName>
    <definedName name="_xlnm.Print_Titles" localSheetId="3">POSEBNI_DIO!$6:$6</definedName>
    <definedName name="_xlnm.Print_Titles" localSheetId="4">PRP!$5:$6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2" l="1"/>
  <c r="C15" i="4" l="1"/>
  <c r="E32" i="2"/>
  <c r="E15" i="4"/>
  <c r="D15" i="4"/>
  <c r="G32" i="2" l="1"/>
  <c r="F32" i="2"/>
  <c r="G25" i="2"/>
  <c r="F25" i="2"/>
  <c r="E25" i="2"/>
  <c r="G16" i="2"/>
  <c r="G37" i="2" s="1"/>
  <c r="F16" i="2"/>
  <c r="F37" i="2" s="1"/>
  <c r="E16" i="2"/>
  <c r="E37" i="2" s="1"/>
  <c r="G13" i="2"/>
  <c r="G36" i="2" s="1"/>
  <c r="F13" i="2"/>
  <c r="F36" i="2" s="1"/>
  <c r="E13" i="2"/>
  <c r="E36" i="2" s="1"/>
  <c r="E38" i="2" l="1"/>
  <c r="G38" i="2"/>
  <c r="F38" i="2"/>
  <c r="F19" i="2"/>
  <c r="E19" i="2"/>
  <c r="G19" i="2"/>
</calcChain>
</file>

<file path=xl/sharedStrings.xml><?xml version="1.0" encoding="utf-8"?>
<sst xmlns="http://schemas.openxmlformats.org/spreadsheetml/2006/main" count="4001" uniqueCount="762">
  <si>
    <t>I. OPĆI DIO</t>
  </si>
  <si>
    <t>Članak 1.</t>
  </si>
  <si>
    <t xml:space="preserve">A. RAČUN PRIHODA I RASHODA </t>
  </si>
  <si>
    <t>Brojčana oznaka i naziv</t>
  </si>
  <si>
    <t>Projekcija
2021.</t>
  </si>
  <si>
    <t>Prihodi ukupno</t>
  </si>
  <si>
    <t>6</t>
  </si>
  <si>
    <t>Prihodi poslovanja</t>
  </si>
  <si>
    <t>7</t>
  </si>
  <si>
    <t>Prihodi od prodaje nefinancijske imovine</t>
  </si>
  <si>
    <t>Rashodi ukupno</t>
  </si>
  <si>
    <t>3</t>
  </si>
  <si>
    <t>Rashodi poslovanja</t>
  </si>
  <si>
    <t>4</t>
  </si>
  <si>
    <t>Rashodi za nabavu nefinancijske imovine</t>
  </si>
  <si>
    <t>RAZLIKA − VIŠAK/MANJAK</t>
  </si>
  <si>
    <t>B. RAČUN ZADUŽIVANJA/FINANCIRANJA</t>
  </si>
  <si>
    <t>8</t>
  </si>
  <si>
    <t>Primici od financijske imovine i zaduživanja</t>
  </si>
  <si>
    <t>5</t>
  </si>
  <si>
    <t>Izdaci za financijsku imovinu i otplate zajmova</t>
  </si>
  <si>
    <t>NETO ZADUŽIVANJE/FINANCIRANJE</t>
  </si>
  <si>
    <t>C. RASPOLOŽIVA SREDSTVA IZ PRETHODNIH GODINA (VIŠAK PRIHODA I REZERVIRANJA)</t>
  </si>
  <si>
    <t>UKUPAN DONOS VIŠKA/MANJKA IZ PRETHODNE GODINE</t>
  </si>
  <si>
    <t>Višak prihoda iz prethodne godine koji će se rasporediti</t>
  </si>
  <si>
    <t>Manjak prihoda iz prethodne godine za pokriće</t>
  </si>
  <si>
    <t>RAZLIKA VIŠAK/MANJAK IZ PRETHODNE GODINE KOJI ĆE SE POKRITI/RASPOREDITI</t>
  </si>
  <si>
    <t>UKUPNO PRORAČUN (A.+B.+C.)</t>
  </si>
  <si>
    <t>Naziv</t>
  </si>
  <si>
    <t>PRIHODI I PRIMICI</t>
  </si>
  <si>
    <t>RASHODI I IZDACI</t>
  </si>
  <si>
    <t>VIŠAK/MANJAK +
NETO ZADUŽIVANJE/FINANCIRANJE +
RAZLIKA VIŠAK/MANJAK IZ PRETHODNE GODINE KOJI ĆE SE POKRITI/RASPOREDITI</t>
  </si>
  <si>
    <t>PRORAČUN GRADA SAMOBORA ZA 2020. GODINU
I PROJEKCIJU ZA 2021. I 2022. GODINU</t>
  </si>
  <si>
    <t xml:space="preserve">     Proračun Grada Samobora za 2020. godinu (u daljnjem tekstu: Proračun)  i projekcija za 2021. i 2022. godinu sadrži:</t>
  </si>
  <si>
    <t>Proračun
2020.</t>
  </si>
  <si>
    <t>Projekcija
2022.</t>
  </si>
  <si>
    <t>A. RAČUN PRIHODA I RASHODA</t>
  </si>
  <si>
    <t>B. RAČUN ZADUŽIVANJA / FINANCIRANJA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</si>
  <si>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</si>
  <si>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</si>
  <si>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</si>
  <si>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</si>
  <si>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</si>
  <si>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</si>
  <si>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</si>
  <si>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</si>
  <si>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</si>
  <si>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</si>
  <si>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</si>
  <si>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 xml:space="preserve">Pomoći od međunarodnih organizacija te institucija i tijela EU                                      </t>
  </si>
  <si>
    <t>633</t>
  </si>
  <si>
    <t>Pomoći proračunu iz drugih proračuna</t>
  </si>
  <si>
    <t>634</t>
  </si>
  <si>
    <t>Pomoći od izvanproračunskih korisnika</t>
  </si>
  <si>
    <t>635</t>
  </si>
  <si>
    <t xml:space="preserve">Pomoći izravnanja za decentralizirane funkcije                                                      </t>
  </si>
  <si>
    <t>636</t>
  </si>
  <si>
    <t>Pomoći proračunskim korisnicima iz proračuna koji im nije nadležan</t>
  </si>
  <si>
    <t>638</t>
  </si>
  <si>
    <t>Pomoći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</si>
  <si>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</si>
  <si>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</si>
  <si>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</si>
  <si>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</si>
  <si>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</si>
  <si>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</si>
  <si>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643</t>
  </si>
  <si>
    <t xml:space="preserve">Prihodi od kamata na dane zajmove                                                                   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</si>
  <si>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</si>
  <si>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</si>
  <si>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</si>
  <si>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</si>
  <si>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</si>
  <si>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</si>
  <si>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</si>
  <si>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 xml:space="preserve">Komunalni doprinosi i naknade                                                                       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</si>
  <si>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</si>
  <si>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</si>
  <si>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</si>
  <si>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</si>
  <si>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</si>
  <si>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</si>
  <si>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</si>
  <si>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 xml:space="preserve">Kazne, upravne mjere i ostali prihodi                                                               </t>
  </si>
  <si>
    <t>681</t>
  </si>
  <si>
    <t xml:space="preserve">Kazne i upravne mjere                                                                               </t>
  </si>
  <si>
    <t>683</t>
  </si>
  <si>
    <t xml:space="preserve">Ostali prihodi                                                                                      </t>
  </si>
  <si>
    <t>71</t>
  </si>
  <si>
    <t xml:space="preserve">Prihodi od prodaje neproizvedene dugotrajne imovine                                                 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</si>
  <si>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</si>
  <si>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</si>
  <si>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</si>
  <si>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</si>
  <si>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</si>
  <si>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</si>
  <si>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722</t>
  </si>
  <si>
    <t>Prihodi od prodaje postrojenja i opreme</t>
  </si>
  <si>
    <t>723</t>
  </si>
  <si>
    <t>Prihodi od prodaje prijevoznih sredstava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</si>
  <si>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</si>
  <si>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</si>
  <si>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</si>
  <si>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</si>
  <si>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</si>
  <si>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</si>
  <si>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</si>
  <si>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</si>
  <si>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</si>
  <si>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</si>
  <si>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</si>
  <si>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</si>
  <si>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</si>
  <si>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</si>
  <si>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</si>
  <si>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</si>
  <si>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</si>
  <si>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 xml:space="preserve">Naknade troškova osobama izvan radnog odnosa                                                        </t>
  </si>
  <si>
    <t>329</t>
  </si>
  <si>
    <t>Ostali nespomenuti rashodi poslovanja</t>
  </si>
  <si>
    <t>34</t>
  </si>
  <si>
    <t>Financijski rashodi</t>
  </si>
  <si>
    <t>342</t>
  </si>
  <si>
    <t xml:space="preserve">Kamate za primljene kredite i zajmove                                                               </t>
  </si>
  <si>
    <t>343</t>
  </si>
  <si>
    <t>Ostali financijski rashodi</t>
  </si>
  <si>
    <t>35</t>
  </si>
  <si>
    <t>Subvencije</t>
  </si>
  <si>
    <t>351</t>
  </si>
  <si>
    <t>Subvencije trgovačkim društvima u javnom sektoru</t>
  </si>
  <si>
    <t>352</t>
  </si>
  <si>
    <t>Subvencije trgovačkim društvima, zadrugama, poljoprivrednicima i obrtnicima izvan javnog sektora</t>
  </si>
  <si>
    <t>36</t>
  </si>
  <si>
    <t>Pomoći dane u inozemstvo i unutar općeg proračuna</t>
  </si>
  <si>
    <t>363</t>
  </si>
  <si>
    <t xml:space="preserve">Pomoći unutar općeg proračuna                                                                       </t>
  </si>
  <si>
    <t>366</t>
  </si>
  <si>
    <t>Pomoći proračunskim korisnicima drugih proračuna</t>
  </si>
  <si>
    <t>368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</si>
  <si>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</si>
  <si>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</si>
  <si>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</si>
  <si>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</si>
  <si>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</si>
  <si>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 xml:space="preserve">Ostali rashodi                                                                                      </t>
  </si>
  <si>
    <t>381</t>
  </si>
  <si>
    <t>Tekuće donacije</t>
  </si>
  <si>
    <t>382</t>
  </si>
  <si>
    <t>Kapitalne donacije</t>
  </si>
  <si>
    <t>383</t>
  </si>
  <si>
    <t>Kazne, penali i naknade štete</t>
  </si>
  <si>
    <t>385</t>
  </si>
  <si>
    <t>Izvanredni rashodi</t>
  </si>
  <si>
    <t>386</t>
  </si>
  <si>
    <t>Kapitalne pomoći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</si>
  <si>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</si>
  <si>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</si>
  <si>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</si>
  <si>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</si>
  <si>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</si>
  <si>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</si>
  <si>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</si>
  <si>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</si>
  <si>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</si>
  <si>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</si>
  <si>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</si>
  <si>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</si>
  <si>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423</t>
  </si>
  <si>
    <t>Prijevozna sredstva</t>
  </si>
  <si>
    <t>424</t>
  </si>
  <si>
    <t>Knjige, umjetnička djela i ostale izložbene vrijednosti</t>
  </si>
  <si>
    <t>426</t>
  </si>
  <si>
    <t>Nematerijalna proizvedena imovina</t>
  </si>
  <si>
    <t>43</t>
  </si>
  <si>
    <t>Rashodi za nabavu plemenitih metala i ostalih pohranjenih vrijednosti</t>
  </si>
  <si>
    <t>431</t>
  </si>
  <si>
    <t xml:space="preserve">Plemeniti metali i ostale pohranjene vrijednosti                                                    </t>
  </si>
  <si>
    <t>45</t>
  </si>
  <si>
    <t>Rashodi za dodatna ulaganja na nefinancijskoj imovini</t>
  </si>
  <si>
    <t>451</t>
  </si>
  <si>
    <t>Dodatna ulaganja na građevinskim objektima</t>
  </si>
  <si>
    <t>81</t>
  </si>
  <si>
    <t>Primljeni povrati glavnica danih zajmova i depozita</t>
  </si>
  <si>
    <t>812</t>
  </si>
  <si>
    <t>Primici (povrati) glavnice zajmova danih neprofitnim organizacijama, građanima i kućanstvima</t>
  </si>
  <si>
    <t>817</t>
  </si>
  <si>
    <t xml:space="preserve">Povrat zajmova danih drugim razinama vlasti                                                         </t>
  </si>
  <si>
    <t>83</t>
  </si>
  <si>
    <t>Primici od prodaje dionica i udjela u glavnici</t>
  </si>
  <si>
    <t>832</t>
  </si>
  <si>
    <t>Primici od prodaje dionica i udjela u glavnici trgovačkih društava u javnom sektoru</t>
  </si>
  <si>
    <t>84</t>
  </si>
  <si>
    <t>Primici od zaduživanja</t>
  </si>
  <si>
    <t>844</t>
  </si>
  <si>
    <t>Primljeni krediti i zajmovi od kreditnih i ostalih financijskih institucija izvan javnog sektora</t>
  </si>
  <si>
    <t>51</t>
  </si>
  <si>
    <t>Izdaci za dane zajmove i depozite</t>
  </si>
  <si>
    <t>514</t>
  </si>
  <si>
    <t>Izdaci za dane zajmove trgovačkim društvima u javnom sektoru</t>
  </si>
  <si>
    <t>518</t>
  </si>
  <si>
    <t>Izdaci za depozite i jamčevne pologe</t>
  </si>
  <si>
    <t>53</t>
  </si>
  <si>
    <t>Izdaci za dionice i udjele u glavnici</t>
  </si>
  <si>
    <t>532</t>
  </si>
  <si>
    <t>Dionice i udjeli u glavnici trgovačkih društava u javnom sektoru</t>
  </si>
  <si>
    <t>54</t>
  </si>
  <si>
    <t xml:space="preserve">Izdaci za otplatu glavnice primljenih kredita i zajmova                                             </t>
  </si>
  <si>
    <t>544</t>
  </si>
  <si>
    <t>Otplata glavnice primljenih kredita i zajmova od kreditnih i ostalih financ. inst. izvan jav.sektora</t>
  </si>
  <si>
    <t>Članak 2.</t>
  </si>
  <si>
    <t>Ekonomska klasifikacija</t>
  </si>
  <si>
    <t>Indeks 2/1</t>
  </si>
  <si>
    <t>Indeks 3/2</t>
  </si>
  <si>
    <t>Indeks 4/3</t>
  </si>
  <si>
    <t>Indeks 5/4</t>
  </si>
  <si>
    <t>Izvršenje 
2018.</t>
  </si>
  <si>
    <t>Proračun
 2019.</t>
  </si>
  <si>
    <t>Članak 3.</t>
  </si>
  <si>
    <t xml:space="preserve">Izvor 1. </t>
  </si>
  <si>
    <t>OPĆI PRIHODI I PRIMICI</t>
  </si>
  <si>
    <t xml:space="preserve">Izvor 2. </t>
  </si>
  <si>
    <t>VLASTITI PRIHODI</t>
  </si>
  <si>
    <t xml:space="preserve">Izvor 3. </t>
  </si>
  <si>
    <t>PRIHODI ZA POSEBNE NAMJENE</t>
  </si>
  <si>
    <t xml:space="preserve">Izvor 4. </t>
  </si>
  <si>
    <t>POMOĆI</t>
  </si>
  <si>
    <t xml:space="preserve">Izvor 5. </t>
  </si>
  <si>
    <t>DONACIJE</t>
  </si>
  <si>
    <t xml:space="preserve">Izvor 6. </t>
  </si>
  <si>
    <t>PRIHODI OD PRODAJE ILI ZAMJENE NEFINANCIJSKE IMOVINE I NAKNADE S NASLOVA OSIGURANJA</t>
  </si>
  <si>
    <t>Izvor 7.</t>
  </si>
  <si>
    <t xml:space="preserve"> NAMJENSKI PRIMICI OD ZADUŽIVANJA</t>
  </si>
  <si>
    <t>Članak 4.</t>
  </si>
  <si>
    <t>SVEUKUPNO RASHODI</t>
  </si>
  <si>
    <t>01 Opće javne usluge</t>
  </si>
  <si>
    <t>011 Izvršna  i zakonodavna tijela, financijski i fiskalni poslovi, vanjski poslovi</t>
  </si>
  <si>
    <t>013 Opće usluge</t>
  </si>
  <si>
    <t>03 Javni red i sigurnost</t>
  </si>
  <si>
    <t>032 Usluge protupožarne zaštite</t>
  </si>
  <si>
    <t>036 Rashodi za javni red i sigurnost koji nisu drugdje svrstani</t>
  </si>
  <si>
    <t>04 Ekonomski poslovi</t>
  </si>
  <si>
    <t>045 Promet</t>
  </si>
  <si>
    <t>046 Komunikacije</t>
  </si>
  <si>
    <t>047 Ostale industrije</t>
  </si>
  <si>
    <t>049 Ekonomski poslovi koji nisu drugdje svrstani</t>
  </si>
  <si>
    <t>05 Zaštita okoliša</t>
  </si>
  <si>
    <t>051 Gospodarenje otpadom</t>
  </si>
  <si>
    <t>052 Gospodarenje otpadnim vodama</t>
  </si>
  <si>
    <t>056 Poslovi i usluge zaštite okoliša koji nisu drugdje svrstani</t>
  </si>
  <si>
    <t>06 Usluge unapređenja stanovanja i zajednice</t>
  </si>
  <si>
    <t>061 Razvoj stanovanja</t>
  </si>
  <si>
    <t>062 Razvoj zajednice</t>
  </si>
  <si>
    <t>063 Opskrba vodom</t>
  </si>
  <si>
    <t>064 Ulična rasvjeta</t>
  </si>
  <si>
    <t>066 Rashodi vezani za stanovanje i kom. pogodnosti koji nisu drugdje svrstani</t>
  </si>
  <si>
    <t>07 Zdravstvo</t>
  </si>
  <si>
    <t>072 Službe za vanjske pacijente</t>
  </si>
  <si>
    <t>08 Rekreacija, kultura i religija</t>
  </si>
  <si>
    <t>081 Službe rekreacije i sporta</t>
  </si>
  <si>
    <t>082 Službe kulture</t>
  </si>
  <si>
    <t>084 Religijske i druge službe zajednice</t>
  </si>
  <si>
    <t>09 Obrazovanje</t>
  </si>
  <si>
    <t>091 Predškolsko i osnovno obrazovanje</t>
  </si>
  <si>
    <t>096 Dodatne usluge u obrazovanju</t>
  </si>
  <si>
    <t>10 Socijalna zaštita</t>
  </si>
  <si>
    <t>107 Socijalna pomoć stanovništvu koje nije obuhvaćeno redovnim socijalnim programom</t>
  </si>
  <si>
    <t>109 Aktivnosti socijalne zaštite koje nisu drugdje svrstane</t>
  </si>
  <si>
    <t xml:space="preserve">     Prihodi i rashodi, te primici i izdaci Proračuna i projekcije za 2021. i 2022. godinu po izvorima financiranja iznose:</t>
  </si>
  <si>
    <t xml:space="preserve">      Rashodi Proračuna i projekcije za 2021. i 2022. godinu po funkcijskoj klasifikaciji iznose:</t>
  </si>
  <si>
    <t>094 Visoka naobrazba</t>
  </si>
  <si>
    <t>095 Obrazovanje koje se ne može definirati po stupnju</t>
  </si>
  <si>
    <t>102 Starost</t>
  </si>
  <si>
    <t>042 "Poljoprivreda, šumarstvo, ribarstvo i lov"</t>
  </si>
  <si>
    <t>IV. ZAVRŠNE ODREDBE</t>
  </si>
  <si>
    <t>Članak 7.</t>
  </si>
  <si>
    <t>PREDSJEDNIK</t>
  </si>
  <si>
    <t>GRADSKOG VIJEĆA</t>
  </si>
  <si>
    <t>Miran Šoić</t>
  </si>
  <si>
    <t xml:space="preserve">     Ovaj Proračun i projekcija za 2021. i 2022. godinu objavit će se u Službenim vijestima Grada Samobora, a stupa na snagu 1. siječnja 2020. godine.</t>
  </si>
  <si>
    <t>III. PLAN RAZVOJNIH PROGRAMA</t>
  </si>
  <si>
    <t>Članak 6.</t>
  </si>
  <si>
    <t xml:space="preserve">     U Planu razvojnih programa za razdoblje 2020.-2022. godine sadržani su ciljevi i prioriteti odnosno mjere razvoja povezani s programskom i organizacijskom klasifikacijom proračuna, a isti se iskazuje kako slijedi:</t>
  </si>
  <si>
    <t>Cilj i mjera</t>
  </si>
  <si>
    <t>Program u proračunu</t>
  </si>
  <si>
    <t>Način ostvarenja cilja</t>
  </si>
  <si>
    <t>Aktivnost/ projekt u proračunu</t>
  </si>
  <si>
    <t xml:space="preserve">Sredstva </t>
  </si>
  <si>
    <t>Pokazatelj rezultata</t>
  </si>
  <si>
    <t>Polazna vrijednost</t>
  </si>
  <si>
    <t>Ciljana vrijednost</t>
  </si>
  <si>
    <t>Organizacijska odgovornost</t>
  </si>
  <si>
    <t>2020.</t>
  </si>
  <si>
    <t>2021.</t>
  </si>
  <si>
    <t>2022.</t>
  </si>
  <si>
    <t>2019.</t>
  </si>
  <si>
    <t>4. Ciljevi institucija za upravljanje razvojem</t>
  </si>
  <si>
    <t>4.4.3. Ostvarena puna informatička povezanost</t>
  </si>
  <si>
    <t>P20 20 IZVRŠNA TIJELA</t>
  </si>
  <si>
    <t>Nabava novih računala, unapređenje postojećeg informatičkog sustava i uredska oprema</t>
  </si>
  <si>
    <t>K202002 
Nabava opreme i informatizacija</t>
  </si>
  <si>
    <t>Poboljšana informatička opremljenost -  nabava novih računala sa potrebnim programima, godišnje</t>
  </si>
  <si>
    <t>Razdjel 002 Gradonačelnik</t>
  </si>
  <si>
    <t>4.1. Ciljevi gospodarskog razvoja i mjere za njihovo ostvarenje</t>
  </si>
  <si>
    <t>4.1.9. Sustavno se potiče i usmjerava razvoj samoborskog turizma</t>
  </si>
  <si>
    <t>P30 32 EU PROJEKTI</t>
  </si>
  <si>
    <t>Potpora Ministarstva turizma za razvoj javne turističke infrastrukture</t>
  </si>
  <si>
    <t>K303240 Uređenje rudnika Sv. Barbara</t>
  </si>
  <si>
    <t>Povećana turistička ponuda grada Samobora - izgradnja vanjskog interpretacijskog poligona i multimedijalno opremanje podzemnog poligona</t>
  </si>
  <si>
    <t>Predana i ocijenjena projektna prijava i potpisan ugovor</t>
  </si>
  <si>
    <t>Provedba akrivnosti izgradnje i opremanja</t>
  </si>
  <si>
    <t>-</t>
  </si>
  <si>
    <t>Razdjel 003  Upravni odjel za gospodarstvo, razvoj i projekte Europske unije</t>
  </si>
  <si>
    <t>1. Ciljevi gospodarskog razvoja</t>
  </si>
  <si>
    <t xml:space="preserve">Cilj je postizanje najviše kvalitete u obavljanju vatrogasne djelatnosti i civilne zaštite na području Grada Samobora </t>
  </si>
  <si>
    <t>P30 35 ZAŠTITA OD POŽARA I CIVILNA ZAŠTITA</t>
  </si>
  <si>
    <t>VZ - nabava vatrogasne opreme i vozila i ulaganje u ostalu vatrogasnu infrastrukturu</t>
  </si>
  <si>
    <t>K303501
 Nabava opreme i vozila</t>
  </si>
  <si>
    <t>Nabava vatrogasnog vozila za JVP</t>
  </si>
  <si>
    <t>4.2. Ciljevi razvoja društvenih djelatnosti i mjere za njihovo ostvarenje</t>
  </si>
  <si>
    <t>4.2.1. – 4.2.12. Mjere iz Strateškog programa razvoja Grada Samobora</t>
  </si>
  <si>
    <t>P60 12 GOSPODARENJE STAMBENIM I POSLOVNIM FONDOM</t>
  </si>
  <si>
    <t xml:space="preserve">Ostali stambeni objekti za socijalno ugrožene osobe                                                 </t>
  </si>
  <si>
    <t>K601205 Povećanje stambenog fonda i poboljšanje uvjeta stanovanja</t>
  </si>
  <si>
    <t>Povećanje stambenog fonda u svrhu rješavanja stambenog zbrinjavanja osoba slabijeg imovnog stanja (kupnja ili izgradnja novih stanova; ukupan broj stanova)</t>
  </si>
  <si>
    <t>43 stana</t>
  </si>
  <si>
    <t>47 stanova</t>
  </si>
  <si>
    <t>48 stanova</t>
  </si>
  <si>
    <t>4.2.1. – 4.2.7. Mjere iz Strateškog programa razvoja Grada Samobora</t>
  </si>
  <si>
    <t>P60 12   GOSPODARENJE STAMBENIM I  POSLOVNIM FONDOM</t>
  </si>
  <si>
    <t>K601210 Izgradnja i dogradnja objekata u vlasništvu Grada</t>
  </si>
  <si>
    <t>Sredstva će biti doznačena Ministarstvu soc. pol. i mladih za uređenje objekta u 2020. godini</t>
  </si>
  <si>
    <t xml:space="preserve">izvođenje građev.-obrtničkih radova (100%),
doznačena sredstva
</t>
  </si>
  <si>
    <t xml:space="preserve">Uređenje prostora arhive u zgradi Đ. Basaričeka 4                                                   </t>
  </si>
  <si>
    <t>Uređenje objekta - adaptacija dijela prostora u suterenu unutar postojeće konstrukcije predviđa se u dvije faze, te se na isti način i planiraju sredstva</t>
  </si>
  <si>
    <t>izvođenje građev.-obrtničkih radova</t>
  </si>
  <si>
    <t xml:space="preserve">izvođenje obrtničkih radova  </t>
  </si>
  <si>
    <t xml:space="preserve"> završetak i opremanje arhivskog prostora   </t>
  </si>
  <si>
    <t>Ulaganje u ŠRC Vugrinščak</t>
  </si>
  <si>
    <t>Uređenje bazena te sanitarnih čvorova i dijelom objekta kako bi se poboljšala kvaliteta korištenja predmetne nekretnine</t>
  </si>
  <si>
    <t>vanjski bazeni i dio objekta u funkciji</t>
  </si>
  <si>
    <t>izvođenje građev.-obrtničkih radova, popravci na objektu i pripadajućem dvorištu</t>
  </si>
  <si>
    <t>završetak radova</t>
  </si>
  <si>
    <t>Dogradnja i rekonstrukcija objekta br. 5. Vojarni - škola</t>
  </si>
  <si>
    <t>Dodatno ulaganje u objekt br. 5. Vojarna</t>
  </si>
  <si>
    <t>izrada projektne dokumenta-cije</t>
  </si>
  <si>
    <t>početak izvođenja radova</t>
  </si>
  <si>
    <t>nastavak radova</t>
  </si>
  <si>
    <t>Dodatna ulaganja na ostalim objektima u vlasništvu Grada</t>
  </si>
  <si>
    <t xml:space="preserve">Dodatna ulaganja na društvenim domovima na području Grada Samobora, a sve u svrhu poboljšanja kvalitete življenja osoba s predmetnog područja. </t>
  </si>
  <si>
    <t>izvođenje grubih građevinskih radova</t>
  </si>
  <si>
    <t>nastavak građevinskih radova i obrtnički radovi</t>
  </si>
  <si>
    <t>stavljanje u funkciju</t>
  </si>
  <si>
    <t>Izgradnja društvenog doma  u Podgrađu</t>
  </si>
  <si>
    <t>Radovi na izgradnji društvenog doma u Podgrađu</t>
  </si>
  <si>
    <t>izrađena projektna dokum.</t>
  </si>
  <si>
    <t>građevinski radovi</t>
  </si>
  <si>
    <t>Ulaganje na objektu br. 38 u bivšoj vojarni Taborec</t>
  </si>
  <si>
    <t>Dodatno ulaganje u objekt - unutarnji radovi na objektu</t>
  </si>
  <si>
    <t>završeni radovi na krovištu</t>
  </si>
  <si>
    <t>završetak unutarnjih radova i predaja objekta korisniku</t>
  </si>
  <si>
    <t>Izgradnja objekta za ranjive skupine</t>
  </si>
  <si>
    <t>Izgradnja objekta za ranjive skupine u svrhu poboljšanje kvalitete života osoba starije i socijalno ugrožene populacije. Planirana izgradnja 15 socijalnih smještajnih jedinica</t>
  </si>
  <si>
    <t>početak radova</t>
  </si>
  <si>
    <t>dovršetak radova i opremanje</t>
  </si>
  <si>
    <t>Rekonstrukcija zgrade u M. Langa 35 - visoko obrazovanje</t>
  </si>
  <si>
    <t>Ulaganje u zgradu u M. Langa 35 u svrhu uređenja za potrebe visokog obrazovanja</t>
  </si>
  <si>
    <t>nastavak i završetak radova</t>
  </si>
  <si>
    <t>opremanje objekta</t>
  </si>
  <si>
    <t>Uređenje poslovnog prostora u Ul. Ilirskog pokreta 2/1</t>
  </si>
  <si>
    <t>Ulaganje u objekt u Ul. Ilirskog pokreta 2/1 u svrhu uređenja za potrebe Crvenog križa Samobor</t>
  </si>
  <si>
    <t xml:space="preserve">Izgradnja igrališta s umjetnom travom u Samoboru i Farkaševcu </t>
  </si>
  <si>
    <t>K601215 Izgradnja igrališta s umjetnom travom u Samoboru i Farkaševcu</t>
  </si>
  <si>
    <t>Izgradnja igrališta s umjetnom travom u svrhu poboljšanja uvjeta za treniranje</t>
  </si>
  <si>
    <t>izvođenje radova</t>
  </si>
  <si>
    <t xml:space="preserve">4.2.8.– 4.2.11. Mjere iz Strateškog programa razvoja Grada Samobora </t>
  </si>
  <si>
    <t xml:space="preserve">DV G. Vitez - ulaganje u objekt u Perkovčevoj ulici                                                 </t>
  </si>
  <si>
    <t>K601220
Ulaganja na objektima dječjih vrtića</t>
  </si>
  <si>
    <t>Rekonstrukcija dva sanitarna čvora - početak i završetak radova</t>
  </si>
  <si>
    <t xml:space="preserve">DV Izvor - ulaganje u objekt u Bregani </t>
  </si>
  <si>
    <t>Uređenje podova u dnevnim boravcima za djecu</t>
  </si>
  <si>
    <t>Izvođenje radova</t>
  </si>
  <si>
    <t xml:space="preserve">Dogradnja DV Izvor u G. Krkleca 2                                                         </t>
  </si>
  <si>
    <t>Izrada projektne dokumentacije i izvođenje radova na dogradnji objekta dječjeg vrtića</t>
  </si>
  <si>
    <t>Izgradnja društvenog doma  u Vrhovčaku</t>
  </si>
  <si>
    <t>K601250 Izgradnja društvenog doma Vrhovčak</t>
  </si>
  <si>
    <t>Uređenje pristupa i parkirališta u sklopu društvenog doma</t>
  </si>
  <si>
    <t xml:space="preserve">nastavak radova na domu </t>
  </si>
  <si>
    <t>izvođenje građevinskih radova na okolišu</t>
  </si>
  <si>
    <t>4.1.3. Mjere iz Strateškog programa razvoja Grada Samobora</t>
  </si>
  <si>
    <t>P60 12   GOSPODARENJE STAMBENIM I  POSLOVNIM FONDOM</t>
  </si>
  <si>
    <t>Mali Tehnopolis Samobor</t>
  </si>
  <si>
    <t>K601260 
Mali Tehnopolis Samobor</t>
  </si>
  <si>
    <t>Izvršene projektne aktivnosti sukladno Ugovoru o dodjeli bespovratnih sredstava odnosno Planu nabave projekta MTS</t>
  </si>
  <si>
    <t>započeta rekonstrukcija i dogradnja</t>
  </si>
  <si>
    <t>Završeni radovi i završena nabava strojeva i opreme</t>
  </si>
  <si>
    <t>Razdjel 003  Upravni odjel za gospodarstvo, razvoj i projekte Europske unije</t>
  </si>
  <si>
    <t>Izgradnja društvenog doma u Dubravi Samoborskoj</t>
  </si>
  <si>
    <t>K601265 Izgradnja društvenog doma Dubrava Samoborska</t>
  </si>
  <si>
    <t xml:space="preserve">Radovi na izgradnji društvenog doma u Dubravi Samoborskoj </t>
  </si>
  <si>
    <t xml:space="preserve">nastavak radova </t>
  </si>
  <si>
    <t>Izgradnja bazena</t>
  </si>
  <si>
    <t>K601270 Izgradnja bazena</t>
  </si>
  <si>
    <t>Izrada idejnog rješenja i projektne dokumentacije za izgradnju bazena te gradnja u 2 faze</t>
  </si>
  <si>
    <t>izrada izvedbenog projekta i početak radova</t>
  </si>
  <si>
    <t>Izgradnja objekta dječjeg vrtića u Pavučnjaku</t>
  </si>
  <si>
    <t>K601275 Izgradnja dječjeg vrtića u Pavučnjaku</t>
  </si>
  <si>
    <t xml:space="preserve">Izgradnja dječjeg vrtića u Pavučnjaku na lokaciji uz područnu školu  </t>
  </si>
  <si>
    <t>završetak radova i opremanje</t>
  </si>
  <si>
    <t>P60 12   GOSPODARENJE STAMBENIM I POSLOVNIM FONDOM</t>
  </si>
  <si>
    <t>Izrada projektne dokumentacije za izgradnju dvorane uz OŠ Milana Langa</t>
  </si>
  <si>
    <t>K601281 Izgradnja sportske dvorane uz OŠ Milana Langa</t>
  </si>
  <si>
    <t>Izrada projektne dokumentacije za ishođenje građevinske dozvole</t>
  </si>
  <si>
    <t>Izgradnja sportske dvorane uz OŠ Milana Langa</t>
  </si>
  <si>
    <t>Izvođenje radova na izgradnji sportske dvorane</t>
  </si>
  <si>
    <t xml:space="preserve">4.3. Ciljevi  uređenja prostora i zaštite okoliša  </t>
  </si>
  <si>
    <t xml:space="preserve">4.3.7. – 4.3.12. Mjere iz Strateškog programa razvoja Grada Samobora </t>
  </si>
  <si>
    <t>P70 30 PROSTORNI PLANIVI</t>
  </si>
  <si>
    <t xml:space="preserve">Izrada urbanističkih planova uređenja, arhitektonsko-urbanistički natječaji i studije              </t>
  </si>
  <si>
    <t>A703010 
Planovi lokalne razine</t>
  </si>
  <si>
    <t>Donošenje planova prema zakonskoj obvezi i prema zahtjevu stranaka u postupku</t>
  </si>
  <si>
    <t>Izrađen UPU GZ Bobovica 2</t>
  </si>
  <si>
    <t xml:space="preserve">Izrađeni UPU i arh.-urb. natječaji i studije              </t>
  </si>
  <si>
    <t xml:space="preserve">Izmjene i dopune Prostornog plana uređenja Grada Samobora                                           </t>
  </si>
  <si>
    <t>Donošenje planova prema zakonskoj obvezi, prema zahtjevu stranaka u postupku te prema stručnoj analizi</t>
  </si>
  <si>
    <t>Donesene  Izmjene i dopune PPUGS</t>
  </si>
  <si>
    <t>Izrađene II. Izmjene i dopune Prostornog plana uređenja Grada Samobora</t>
  </si>
  <si>
    <t xml:space="preserve">Izmjene i dopune Generalnog urbanističkog plana Grada Samobora                                  </t>
  </si>
  <si>
    <t>Donošenje planova prema zakonskoj obvezi i prema zahtjevu stranaka u postupku te prema zaključcima stručne analize</t>
  </si>
  <si>
    <t>Donesene II. ciljane izmjene i dopune GUP-a</t>
  </si>
  <si>
    <t>Izrađene III. i IV. Izmjene i dopune Generalnog urbanističkog plana Grada Samobora</t>
  </si>
  <si>
    <t>4.2.7. Ustanove društvenih djelatnosti posluju racionalno i uspješno minimiziraju troškove</t>
  </si>
  <si>
    <t>P40 70 DECENTRALIZIRANE FUNKCIJE</t>
  </si>
  <si>
    <t>OŠ Samobor - dogradnja i rekonstrukcija, temeljem Zaključka iz Studije opravdanosti izgradnje objekata osnovnog školstva u Gradu Samoboru</t>
  </si>
  <si>
    <t>K407001 
Ulaganja na materijalnoj imovini</t>
  </si>
  <si>
    <t>Uređenje školske kuhinje i blagovaonice po HASAP-u</t>
  </si>
  <si>
    <t xml:space="preserve">Izgradnja II. faze građevinskih radova dogradnje OŠ Samobor </t>
  </si>
  <si>
    <t>Razdjel 004 Upravni odjel za društvene djelatnosti</t>
  </si>
  <si>
    <t>4.3. Ciljevi uređenja prostora i zaštite okoliša i mjere za njihovo ostvarenje</t>
  </si>
  <si>
    <t>4.3.1. Grad Samobor učinkovito upravlja sustavom vodoopskrbe na području Samobora</t>
  </si>
  <si>
    <t>P60 10   VODOOPSKRBA, ODVODNJA, ZAŠTITA VODA I ZAŠTITA OD VODA</t>
  </si>
  <si>
    <t>K601010
Gradnja vodoopskrbnih objekata</t>
  </si>
  <si>
    <t>Broj priključaka obiteljskih kuća, stanova i privrednih objekata na vodoopskrbnu mrežu.</t>
  </si>
  <si>
    <t>Razdjel 006 Upravni odjel za komunalne djelatnosti</t>
  </si>
  <si>
    <t>4.3.3. Sustav odvodnje i pročišćavanja otpadnih voda izgrađen je i pokriva cijelo područje Grada Samobora</t>
  </si>
  <si>
    <t>TD Odvodnja Samobor - gradnja objekata odvodnje.  Stvoriti preduvjete za poboljšanje komunalnog standarda stanovništva Grada Samobora i unaprjeđenje zaštite okoliša, kroz omogućavanje  priključivanja na kanalizacijsku mrežu, izrada proj. dokumentacije, te izgradnja i sanacija mješovite, oborinske i fekalne kanalizacije u naseljima Medsave, Otok Samoborski, Domaslovec, Bregana, Celine, Hrastina, Bukovje, Vrbovec, Molvice, Grdanjci, Konščica, Samobor i dr.</t>
  </si>
  <si>
    <t>K601020 
Gradnja objekata odvodnje</t>
  </si>
  <si>
    <t>Ukupna duljina kanalizacijske mreže na području grada Samobora izražena u kilometrima.</t>
  </si>
  <si>
    <t>226 km</t>
  </si>
  <si>
    <t>229 km</t>
  </si>
  <si>
    <t>230 km</t>
  </si>
  <si>
    <t>231 km</t>
  </si>
  <si>
    <t>4.3.6. Izgrađena ulazno – izlazna zona (pretovarna stanica) za zbrinjavanje otpada</t>
  </si>
  <si>
    <t>P60 15 ZBRINJAVANJE OTPADA</t>
  </si>
  <si>
    <t>Nabava spremnika za odvojeno prikupljanje komunalnog otpada putem prijave na Javni poziv za iskaz interesa za nabavu spremnika, raspisanim od strane Fonda za zaštitu okoliša i energetsku učinkovitost.</t>
  </si>
  <si>
    <t>K601530 Zbrinjavanje otpada</t>
  </si>
  <si>
    <t>Broj nabavljenih spremnika.</t>
  </si>
  <si>
    <t>Količina odvoza otpada na uređeni deponij izražena u tonama.</t>
  </si>
  <si>
    <t>Cilj je uspostava visoke kvalitete usluge izgradnje, uređenja i održavanja groblja na području grda Samobora u skladu s europskim civilizacijskim standardima.</t>
  </si>
  <si>
    <t>P60 20   GROBLJA</t>
  </si>
  <si>
    <t>K602010 Uređenje i otkup zemljišta</t>
  </si>
  <si>
    <t>Broj novoizgrađenih dvostrukih grobnih okvira na grobljima na području grada Samobora (u vlasništvu Grada), godišnje.</t>
  </si>
  <si>
    <t>Broj novoizgrađenih jednostrukih grobnih okvira na grobljima na području grada Samobora (u vlasništvu Grada), godišnje.</t>
  </si>
  <si>
    <t>4.3.9. Život u nerazvijenim područjuma Grada zadovoljavajuće potican</t>
  </si>
  <si>
    <t>P60 25   CESTE</t>
  </si>
  <si>
    <t xml:space="preserve">Izgradnja pješačkih, biciklističkih staza i parkirališta                                                            </t>
  </si>
  <si>
    <t>A602520 Javne površine</t>
  </si>
  <si>
    <t>Izgradnja sportskih i dječjih igrališta</t>
  </si>
  <si>
    <t>Ukupan broj dječjih igrališta na području grada Samobora.</t>
  </si>
  <si>
    <t xml:space="preserve">Rekonstrukcija nerazvrstanih cesta sukladno Planu gradnje komunalnih vodnih građevina i Programu građenja komunalne infrastrukture u gradu Samoboru za 2020. g.                                                              </t>
  </si>
  <si>
    <t>K602510 Prometna infrastruktura</t>
  </si>
  <si>
    <t>Broj kilometara rekonstruiranih i saniranih nerazvrstanih cesta na području grada Samobora tokom jedne godine.
Grad Samobor upravlja nerazvrstanim cestama ukupne duljine cca 565 km.</t>
  </si>
  <si>
    <t>0,2 km</t>
  </si>
  <si>
    <t>1 km</t>
  </si>
  <si>
    <t>0,8 km</t>
  </si>
  <si>
    <t>K602540 Rekonstrukcija nerazvrstanih cesta</t>
  </si>
  <si>
    <t>12 km</t>
  </si>
  <si>
    <t>Izgradnja zamjenskih mostova na širem području grada Samobora</t>
  </si>
  <si>
    <t>K602545
Izgradnja zamjenskih mostova</t>
  </si>
  <si>
    <t>Broj saniranih dotrajalih mostova i propusta u godini dana koji nisu u potpunosti sigurni za odvijanje nesmetanog i sigurnog prometa ljudi i dobara.</t>
  </si>
  <si>
    <t xml:space="preserve">Izgradnja pješačkih i biciklističkih staza na području grada Samobora.                                                           </t>
  </si>
  <si>
    <t>K602550 Izgradnja pješačkih i biciklističkih staza</t>
  </si>
  <si>
    <t>Broj izgrađenih pješačkih i biciklističkih staza tijekom vremenskog perioda od godine dana.</t>
  </si>
  <si>
    <t>Sanacija klizišta na području grada Samobora.</t>
  </si>
  <si>
    <t>K602555 
Sanacija klizišta</t>
  </si>
  <si>
    <t>Broj saniranih klizišta u godini dana.</t>
  </si>
  <si>
    <t>4.3.2. Izrađen katastar komunalnih instalacija</t>
  </si>
  <si>
    <t>P60 35   IZGRADNJA JAVNE RASVJETE</t>
  </si>
  <si>
    <t>Izgradnja mreže javne rasvjete</t>
  </si>
  <si>
    <t>K603510 Izgradnja mreže javne rasvjete</t>
  </si>
  <si>
    <t>Ukupna duljina novoizgrađene mreže javne rasvjete prikazana kroz uvećanje broja rasvjetnih tijela.</t>
  </si>
  <si>
    <t>cca 8.450 rasvjetnih tijela</t>
  </si>
  <si>
    <t>cca 8.460 rasvjetnih tijela</t>
  </si>
  <si>
    <t>cca 8.470 rasvjetnih tijela</t>
  </si>
  <si>
    <t>cca 8.480 rasvjetnih tijela</t>
  </si>
  <si>
    <t>Nabava i ugradnja LED svjetiljki javne rasvjete</t>
  </si>
  <si>
    <t>K603520 Rekonstrukcija javne rasvjete u LED rasvjetu i programska podrška Smart city</t>
  </si>
  <si>
    <t>Postotak smanjenja potrošnje električne energije.</t>
  </si>
  <si>
    <t xml:space="preserve">UKUPNO RASHODI / IZDACI	</t>
  </si>
  <si>
    <t>Razdjel 001 GRADSKO VIJEĆE</t>
  </si>
  <si>
    <t>Glava 00110 GRADSKO VIJEĆE</t>
  </si>
  <si>
    <t>Program 1010 PREDSTAVNIČKA TIJELA</t>
  </si>
  <si>
    <t>Aktivnost A101010 Poslovanje gradskog vijeća</t>
  </si>
  <si>
    <t>FUNKCIJSKA KLASIFIKACIJA 0111 Izvršna  i zakonodavna tijela</t>
  </si>
  <si>
    <t>Aktivnost A101015 Obilježavanje Dana Grada</t>
  </si>
  <si>
    <t>FUNKCIJSKA KLASIFIKACIJA 0133 Ostale opće usluge</t>
  </si>
  <si>
    <t>Aktivnost A101030 Političke stranke</t>
  </si>
  <si>
    <t>Aktivnost A101035 Vijeće srpske nacionalne manjine Grada Samobora</t>
  </si>
  <si>
    <t>Aktivnost A101040 Izbori</t>
  </si>
  <si>
    <t>Aktivnost A101045 Predstavnik slovenske nacionalne manjine Grada Samobora</t>
  </si>
  <si>
    <t>Razdjel 002 GRADONAČELNIK</t>
  </si>
  <si>
    <t>Glava 00205 GRADONAČELNIK</t>
  </si>
  <si>
    <t>Program 2020 IZVRŠNA TIJELA</t>
  </si>
  <si>
    <t>Aktivnost A202001 Rashodi za zaposlene i naknade troškova zaposlenima</t>
  </si>
  <si>
    <t>FUNKCIJSKA KLASIFIKACIJA 0131 Opće usluge vezane za službenike</t>
  </si>
  <si>
    <t>Aktivnost A202002 Materijalni rashodi</t>
  </si>
  <si>
    <t>Aktivnost A202003 Naknade članovima radnih tijela gradonačelnika</t>
  </si>
  <si>
    <t>Aktivnost A202004 Naknade građanima i kućanstvima</t>
  </si>
  <si>
    <t>Aktivnost A202007 Obveze po sudskim sporovima</t>
  </si>
  <si>
    <t>Kapitalni projekt K202002 Nabava opreme i informatizacija</t>
  </si>
  <si>
    <t>Kapitalni projekt K202004 TD Energometan - zajam za razvoj plinske mreže</t>
  </si>
  <si>
    <t>Tekući projekt T202001 Operativni leasing osobnih automobila</t>
  </si>
  <si>
    <t>Program 2050 SUBVENCIJE TRGOVAČKIM DRUŠTVIMA</t>
  </si>
  <si>
    <t>Aktivnost A205010 Subvencije Hrvatskoj pošti  za rad poštanskog ureda u Sv. Martinu</t>
  </si>
  <si>
    <t>FUNKCIJSKA KLASIFIKACIJA 0460 Komunikacije</t>
  </si>
  <si>
    <t>Program 8080 Proračunska zaliha</t>
  </si>
  <si>
    <t>Aktivnost A808010 Proračunska zaliha</t>
  </si>
  <si>
    <t>FUNKCIJSKA KLASIFIKACIJA 0112 Financijski i fiskalni poslovi</t>
  </si>
  <si>
    <t>Razdjel 003 UPRAVNI ODJEL ZA GOSPODARSTVO, RAZVOJ I PROJEKTE EUROPSKE UNIJE</t>
  </si>
  <si>
    <t>Glava 00320 UPRAVNI ODJEL ZA GOSPODARSTVO, RAZVOJ I PROJEKTE EUROPSKE UNIJE</t>
  </si>
  <si>
    <t>Program 3030 GOSPODARSKI RAZVOJ</t>
  </si>
  <si>
    <t>Aktivnost A303001 Poticanje gospodarskog razvoja</t>
  </si>
  <si>
    <t>FUNKCIJSKA KLASIFIKACIJA 0620 Razvoj zajednice</t>
  </si>
  <si>
    <t>Aktivnost A303003 Razvoj turizma</t>
  </si>
  <si>
    <t>FUNKCIJSKA KLASIFIKACIJA 0473 Turizam</t>
  </si>
  <si>
    <t>Aktivnost A303004 Zaštita okoliša</t>
  </si>
  <si>
    <t>FUNKCIJSKA KLASIFIKACIJA 0560 Poslovi i usluge zaštite okoliša koji nisu drugdje svrstani</t>
  </si>
  <si>
    <t>Aktivnost A303005 Razvoj poljoprivrede</t>
  </si>
  <si>
    <t>FUNKCIJSKA KLASIFIKACIJA 0421 Poljoprivreda</t>
  </si>
  <si>
    <t>Aktivnost A303006 Otklanjanje posljedica elementarnih nepogoda</t>
  </si>
  <si>
    <t>FUNKCIJSKA KLASIFIKACIJA 1090 Aktivnosti socijalne zaštite koje nisu drugdje svrstane</t>
  </si>
  <si>
    <t>Program 3032 EU PROJEKTI</t>
  </si>
  <si>
    <t>Aktivnost A303210 Priprema i provedba EU projekata</t>
  </si>
  <si>
    <t>Kapitalni projekt K303240 Uređenje rudnika Sv. Barbara</t>
  </si>
  <si>
    <t>Tekući projekt T303220 Izgradnja širokopojasne telekomunikacijske infrastrukture</t>
  </si>
  <si>
    <t>FUNKCIJSKA KLASIFIKACIJA 0610 Razvoj stanovanja</t>
  </si>
  <si>
    <t>Program 3035 ZAŠTITA OD POŽARA I CIVILNA ZAŠTITA</t>
  </si>
  <si>
    <t>Aktivnost A303504 Zaštita od požara</t>
  </si>
  <si>
    <t>FUNKCIJSKA KLASIFIKACIJA 0320 Usluge protupožarne zaštite</t>
  </si>
  <si>
    <t>Aktivnost A303505 Civilna zaštita</t>
  </si>
  <si>
    <t>FUNKCIJSKA KLASIFIKACIJA 0360 Rashodi za javni red i sigurnost koji nisu drugdje svrstani</t>
  </si>
  <si>
    <t>Kapitalni projekt K303501 Nabava opreme i vozila</t>
  </si>
  <si>
    <t>Program 6012 GOSPODARENJE STAMBENIM I  POSLOVNIM FONDOM</t>
  </si>
  <si>
    <t>Aktivnost A601210 Usluge tekućeg i investicijskog održavanja zgrada</t>
  </si>
  <si>
    <t>FUNKCIJSKA KLASIFIKACIJA 0660 Rashodi vezani za stanovanje i kom. pogodnosti koji nisu drugdje svrstani</t>
  </si>
  <si>
    <t>Aktivnost A601220 Zaštita spomenika kulture</t>
  </si>
  <si>
    <t>FUNKCIJSKA KLASIFIKACIJA 0820 Službe kulture</t>
  </si>
  <si>
    <t>Aktivnost A601230 Energetska strategija</t>
  </si>
  <si>
    <t>Kapitalni projekt K601205 Povećanje stambenog fonda i poboljšanje uvjeta stanovanja</t>
  </si>
  <si>
    <t>Kapitalni projekt K601210 Izgradnja i dogradnja objekata u vlasništvu Grada</t>
  </si>
  <si>
    <t>FUNKCIJSKA KLASIFIKACIJA 0912 Osnovno obrazovanje</t>
  </si>
  <si>
    <t>FUNKCIJSKA KLASIFIKACIJA 0840 Religijske i druge službe zajednice</t>
  </si>
  <si>
    <t>FUNKCIJSKA KLASIFIKACIJA 0941 Prvi stupanj visoke naobrazbe</t>
  </si>
  <si>
    <t>FUNKCIJSKA KLASIFIKACIJA 1020 Starost</t>
  </si>
  <si>
    <t>Kapitalni projekt K601215 Izgradnja igrališta s umjetnom travom u Samoboru i Farkaševcu</t>
  </si>
  <si>
    <t>FUNKCIJSKA KLASIFIKACIJA 0810 Službe rekreacije i sporta</t>
  </si>
  <si>
    <t>Kapitalni projekt K601220 Ulaganja na objektima dječjih vrtića</t>
  </si>
  <si>
    <t>FUNKCIJSKA KLASIFIKACIJA 0911 Predškolsko obrazovanje</t>
  </si>
  <si>
    <t>Kapitalni projekt K601250 Izgradnja društvenog doma Vrhovčak</t>
  </si>
  <si>
    <t>Kapitalni projekt K601260 MALI TEHNOPOLIS SAMOBOR</t>
  </si>
  <si>
    <t>FUNKCIJSKA KLASIFIKACIJA 0490 Ekonomski poslovi koji nisu drugdje svrstani</t>
  </si>
  <si>
    <t>Kapitalni projekt K601265 Izgradnja društvenog doma Dubrava Samoborska</t>
  </si>
  <si>
    <t>Kapitalni projekt K601270 Izgradnja bazena</t>
  </si>
  <si>
    <t>Kapitalni projekt K601275 Izgradnja dječjeg vrtića u Pavučnjaku</t>
  </si>
  <si>
    <t>Kapitalni projekt K601281 Izgradnja sportske dvorane uz OŠ Milana Langa</t>
  </si>
  <si>
    <t>FUNKCIJSKA KLASIFIKACIJA 0960 Dodatne usluge u obrazovanju</t>
  </si>
  <si>
    <t>Program 6040 OTKUP ZEMLJIŠTA</t>
  </si>
  <si>
    <t>Kapitalni projekt K604010 Otkup  zemljišta</t>
  </si>
  <si>
    <t>Program 6050 OSTALI KOMUNALNI POSLOVI</t>
  </si>
  <si>
    <t>Aktivnost A605010 Naknada za obradu komunalne naknade i naknade za uređenje voda</t>
  </si>
  <si>
    <t>Program 6055 IZGRADNJA I ODRŽAVANJE STAMBENIH OBJEKATA</t>
  </si>
  <si>
    <t>Aktivnost A605510 Troškovi priključaka na komunalnu infrastr.-invalidi Dom. rata</t>
  </si>
  <si>
    <t>Program 6060 PRIPREMA PROJEKTNE DOKUMENTACIJE</t>
  </si>
  <si>
    <t>Aktivnost A606010 Geodetske, katastarske i slične usluge</t>
  </si>
  <si>
    <t>Kapitalni projekt K606030 Prethodne energetske suglasnosti</t>
  </si>
  <si>
    <t>Program 7030 PROSTORNI PLANOVI</t>
  </si>
  <si>
    <t>Aktivnost A703010 Planovi lokalne razine</t>
  </si>
  <si>
    <t>Program 7050 STRATEGIJA RAZVOJA GRADA SAMOBORA</t>
  </si>
  <si>
    <t>Aktivnost A705010 Strategija razvoja Grada Samobora</t>
  </si>
  <si>
    <t>Glava 00330 JAVNA VATROGASNA POSTROJBA GRADA SAMOBORA</t>
  </si>
  <si>
    <t>Aktivnost A303501 Rashodi za zaposlene</t>
  </si>
  <si>
    <t>Aktivnost A303502 Materijalni rashodi</t>
  </si>
  <si>
    <t>Kapitalni projekt K303502 Nabava vatrogasnog vozila</t>
  </si>
  <si>
    <t>Razdjel 004 UPRAVNI ODJEL ZA DRUŠTVENE DJELATNOSTI</t>
  </si>
  <si>
    <t>Glava 00410 UPRAVNI ODJEL ZA DRUŠTVENE DJELATNOSTI</t>
  </si>
  <si>
    <t>Program 4043 POVEĆANJE STANDARDA SREDNJOŠKOLACA I STUDENATA</t>
  </si>
  <si>
    <t>Aktivnost A404310 Subvencije u javnom prijevozu</t>
  </si>
  <si>
    <t>Aktivnost A404320 Stipendiranje srednjoškolaca i studenata</t>
  </si>
  <si>
    <t>Program 4045 RAZVOJ DRUŠTVENIH DJELATNOSTI</t>
  </si>
  <si>
    <t>Aktivnost A404501 Razvoj društvenih djelatnosti</t>
  </si>
  <si>
    <t>Aktivnost A404502 Grad prijatelj djece</t>
  </si>
  <si>
    <t>Aktivnost A404503 Rad Savjeta mladih Grada Samobora</t>
  </si>
  <si>
    <t>Glava 00420 KULTURA</t>
  </si>
  <si>
    <t>Program 4040 JAVNE POTREBE U KULTURI</t>
  </si>
  <si>
    <t>Aktivnost A404001 Redovna djelatnost</t>
  </si>
  <si>
    <t>Aktivnost A404007 Samoborska glazbena jesen</t>
  </si>
  <si>
    <t>Aktivnost A404009 Galerija Prica</t>
  </si>
  <si>
    <t>Aktivnost A404010 Posebni programi</t>
  </si>
  <si>
    <t>Aktivnost A404017 Stručno osposobljavanje za rad bez zasnivanja radnog odnosa</t>
  </si>
  <si>
    <t>Aktivnost A404019 Centar za mlade</t>
  </si>
  <si>
    <t>Aktivnost A404020 Kinoprikazivačka djelatnost</t>
  </si>
  <si>
    <t>Aktivnost A404021 Obrazovanje</t>
  </si>
  <si>
    <t>Kapitalni projekt K404002 Oprema</t>
  </si>
  <si>
    <t>Kapitalni projekt K404003 Oprema za Centar za mlade</t>
  </si>
  <si>
    <t>Tekući projekt T404001 Gastro klub za pametno zapošljavanje</t>
  </si>
  <si>
    <t>FUNKCIJSKA KLASIFIKACIJA 0950 Obrazovanje koje se ne može definirati po stupnju</t>
  </si>
  <si>
    <t>Tekući projekt T404002 Mjesto za nas</t>
  </si>
  <si>
    <t>Program 4095 SOCIJALNA SKRB</t>
  </si>
  <si>
    <t>Tekući projekt T409502 "Zajedno možemo naprijed!" - POU</t>
  </si>
  <si>
    <t>Aktivnost A404005 Ostali posebni programi</t>
  </si>
  <si>
    <t>Kapitalni projekt K404001 Nabava oprema i knjige</t>
  </si>
  <si>
    <t>Aktivnost A404008 Sistematizacija Zbirke Sudnik</t>
  </si>
  <si>
    <t>Aktivnost A404012 Bitka kod Samobora</t>
  </si>
  <si>
    <t>Glava 00422 SPORT</t>
  </si>
  <si>
    <t>Program 4060 JAVNE POTREBE U SPORTU</t>
  </si>
  <si>
    <t>Aktivnost A406001 Sufinanciranje potreba u sportu</t>
  </si>
  <si>
    <t>Glava 00423 POTPORE UDRUGAMA GRAĐANA</t>
  </si>
  <si>
    <t>Aktivnost A404004 Kulturno umjetničke udruge</t>
  </si>
  <si>
    <t>Aktivnost A404013 Donacije vjerskim zajednicama</t>
  </si>
  <si>
    <t>Aktivnost A404014 Donacija zakladi</t>
  </si>
  <si>
    <t>Aktivnost A404015 Udruge civilnog društva</t>
  </si>
  <si>
    <t>Program 4097 JAVNE POTREBE U TEHNIČKOJ KULTURI</t>
  </si>
  <si>
    <t>Aktivnost A409710 Zajednica tehničke kulture</t>
  </si>
  <si>
    <t>Glava 00430 OSNOVNE ŠKOLE</t>
  </si>
  <si>
    <t>Program 4070 DECENTRALIZIRANE FUNKCIJE</t>
  </si>
  <si>
    <t>Aktivnost A407002 Poboljšanje učeničkog standarda</t>
  </si>
  <si>
    <t>Kapitalni projekt K407001 Ulaganja na materijalnoj imovini</t>
  </si>
  <si>
    <t>Program 4071 DODATNE POTREBE U OSNOVNOM ŠKOLSTVU</t>
  </si>
  <si>
    <t>Aktivnost A407102 Poboljšanje učeničkog standarda</t>
  </si>
  <si>
    <t>Tekući projekt T407115 Vjetar u leđa - pomoćnici u nastavi - faza III</t>
  </si>
  <si>
    <t>Aktivnost A407001 Materijalni rashodi</t>
  </si>
  <si>
    <t>Aktivnost A407010 Rashodi za zaposlene - OŠ Rude</t>
  </si>
  <si>
    <t>Aktivnost A407101 Izborna nastava i ostale izvannastavne aktivnosti</t>
  </si>
  <si>
    <t>Aktivnost A407103 Produženi boravak i školska prehrana</t>
  </si>
  <si>
    <t>Aktivnost A407104 Ostali programi u osnovnom obrazovanju</t>
  </si>
  <si>
    <t>Tekući projekt T407106 Školska shema</t>
  </si>
  <si>
    <t>Tekući projekt T407116 Pomoćnici u nastavi financirani iz Proračuna Grada</t>
  </si>
  <si>
    <t>Aktivnost A407011 Rashodi za zaposlene - OŠ Bogumila Tonija</t>
  </si>
  <si>
    <t>Kapitalni projekt K407101 Dodatna ulaganja na materijalnoj imovini</t>
  </si>
  <si>
    <t>Aktivnost A407012 Rashodi za zaposlene - OŠ Mihaela Šiloboda</t>
  </si>
  <si>
    <t>Aktivnost A407013 Rashodi za zaposlene - OŠ Samobor</t>
  </si>
  <si>
    <t>Tekući projekt T407120 Stručno osposobljavanje bez zasnivanja radnog odnosa</t>
  </si>
  <si>
    <t>Aktivnost A407014 Rashodi za zaposlene - OŠ Milana Langa</t>
  </si>
  <si>
    <t>Tekući projekt T407121 Pripravništvo - HZZ</t>
  </si>
  <si>
    <t>Glava 00440 DJEČJI VRTIĆI</t>
  </si>
  <si>
    <t>Program 4090 DRUŠTVENA BRIGA O DJECI PREDŠKOLSKE DOBI</t>
  </si>
  <si>
    <t>Aktivnost A409002 Ustanove u vlasništvu građana i građansko pravnih osoba</t>
  </si>
  <si>
    <t>Aktivnost A409003 Rad s djecom s teškoćama u razvoju</t>
  </si>
  <si>
    <t>Aktivnost A409001 Redovna djelatnost dječjeg vrtića</t>
  </si>
  <si>
    <t>Aktivnost A409008 Programi javnih potreba - predškola i TUR</t>
  </si>
  <si>
    <t>Kapitalni projekt K409001 Nabava nefinancijske imovine</t>
  </si>
  <si>
    <t>Aktivnost A409005 Posebni program - Montessori</t>
  </si>
  <si>
    <t>Aktivnost A409006 Poseban program - rano učenje njemačkog jezika</t>
  </si>
  <si>
    <t>Aktivnost A409007 Kraći program - igraonice</t>
  </si>
  <si>
    <t>Glava 00450 ZDRAVSTVO,SOCIJALNA SKRB</t>
  </si>
  <si>
    <t>Aktivnost A409501 Pomoć građanima i kućanstvima</t>
  </si>
  <si>
    <t>FUNKCIJSKA KLASIFIKACIJA 1070 Socijalna pomoć stanovništvu koje nije obuhvaćeno redovnim socijalnim programima</t>
  </si>
  <si>
    <t>Aktivnost A409504 Pomoći udrugama građana</t>
  </si>
  <si>
    <t>Aktivnost A409505 Udruge proistekle iz Domovinskog rata i ostale udruge</t>
  </si>
  <si>
    <t>Aktivnost A409507 Zdravstvo</t>
  </si>
  <si>
    <t>FUNKCIJSKA KLASIFIKACIJA 0721 Opće medicinske usluge</t>
  </si>
  <si>
    <t>Aktivnost A409508 Gradsko društvo Crvenog križa Samobor</t>
  </si>
  <si>
    <t>Tekući projekt T409501 "Zajedno možemo naprijed!"</t>
  </si>
  <si>
    <t xml:space="preserve">Razdjel 005 UPRAVNI ODJEL ZA PROVOĐENJE DOKUMENATA PROSTORNOG UREĐENJA I GRADNJU </t>
  </si>
  <si>
    <t>Glava 00510 UPRAVNI ODJEL ZA PROVOĐENJE DOKUMENATA PROSTORNOG UREĐENJA I GRADNJU</t>
  </si>
  <si>
    <t>Program 7020 IZDAVANJE UPORABNIH DOZVOLA</t>
  </si>
  <si>
    <t>Aktivnost A702010 Komisija za tehnički pregled</t>
  </si>
  <si>
    <t>Program 7040 LEGALIZACIJA OBJEKATA</t>
  </si>
  <si>
    <t>Tekući projekt T704010 Legalizacija objekata</t>
  </si>
  <si>
    <t>Razdjel 006 UPRAVNI ODJEL ZA KOMUNALNE DJELATNOSTI</t>
  </si>
  <si>
    <t>Glava 00605 MJESNA SAMOUPRAVA</t>
  </si>
  <si>
    <t>Program 6080 DJELOVANJE I UNAPREĐENJE MJESNE SAMOUPRAVE</t>
  </si>
  <si>
    <t>Aktivnost A608010 Redovna djelatnost mjesne samouprave</t>
  </si>
  <si>
    <t>Aktivnost A608020 Samoborski fašnik</t>
  </si>
  <si>
    <t>Glava 00610 UPRAVNI ODJEL ZA KOMUNALNE DJELATNOSTI</t>
  </si>
  <si>
    <t>Program 3040 KAPITALNA POTPORA TRGOVAČKOM DRUŠTVU</t>
  </si>
  <si>
    <t>Kapitalni projekt K304010 Kapitalna potpora trgovačkom društvu Komunalac d.o.o.</t>
  </si>
  <si>
    <t>Program 6010 VODOOPSKRBA, ODVODNJA, ZAŠTITA VODA I ZAŠTITA OD VODA</t>
  </si>
  <si>
    <t>Aktivnost A601010 Održavanje vodoopskrbnih objekata</t>
  </si>
  <si>
    <t>FUNKCIJSKA KLASIFIKACIJA 0630 Opskrba vodom</t>
  </si>
  <si>
    <t>Kapitalni projekt K601010 Gradnja vodoopskrbnih objekata</t>
  </si>
  <si>
    <t>Kapitalni projekt K601020 Gradnja objekata odvodnje</t>
  </si>
  <si>
    <t>FUNKCIJSKA KLASIFIKACIJA 0520 Gospodarenje otpadnim vodama</t>
  </si>
  <si>
    <t>Program 6015 ZBRINJAVANJE OTPADA</t>
  </si>
  <si>
    <t>Kapitalni projekt K601530 Zbrinjavanje otpada</t>
  </si>
  <si>
    <t>FUNKCIJSKA KLASIFIKACIJA 0510 Gospodarenje otpadom</t>
  </si>
  <si>
    <t>Program 6020 GROBLJA</t>
  </si>
  <si>
    <t>Aktivnost A602010 Prijevoz pokojnika</t>
  </si>
  <si>
    <t>Kapitalni projekt K602010 Uređenje i otkup zemljišta</t>
  </si>
  <si>
    <t>Program 6025 CESTE</t>
  </si>
  <si>
    <t>Aktivnost A602510 Redovno održavanje nerazvrstanih cesta i ulica</t>
  </si>
  <si>
    <t>FUNKCIJSKA KLASIFIKACIJA 0451 Cestovni promet</t>
  </si>
  <si>
    <t>Aktivnost A602513 Izvanredno održavanje nerazvrstanih cesta i ulica</t>
  </si>
  <si>
    <t>Aktivnost A602515 Održavanje uređenog građevinskog zemljišta</t>
  </si>
  <si>
    <t>Aktivnost A602520 Javne površine</t>
  </si>
  <si>
    <t>Kapitalni projekt K602510 Prometna infrastruktura</t>
  </si>
  <si>
    <t>Kapitalni projekt K602540 Rekonstrukcija nerazvrstanih cesta</t>
  </si>
  <si>
    <t>Kapitalni projekt K602545 Izgradnja zamjenskih mostova</t>
  </si>
  <si>
    <t>Kapitalni projekt K602550 Izgradnja pješačkih i biciklističkih staza</t>
  </si>
  <si>
    <t>Kapitalni projekt K602555 Sanacija klizišta</t>
  </si>
  <si>
    <t>Program 6030 ODRŽAVANJE I POTROŠNJA JAVNE RASVJETE</t>
  </si>
  <si>
    <t>Aktivnost A603010 Održavanje i potrošnja javne rasvjete</t>
  </si>
  <si>
    <t>FUNKCIJSKA KLASIFIKACIJA 0640 Ulična rasvjeta</t>
  </si>
  <si>
    <t>Program 6035 IZGRADNJA I REKONSTRUKCIJA JAVNE RASVJETE</t>
  </si>
  <si>
    <t>Kapitalni projekt K603510 Izgradnja mreže javne rasvjete</t>
  </si>
  <si>
    <t>Kapitalni projekt K603520 Rekonstrukcija javne rasvjete u LED rasvjetu i programska podrška Smart city</t>
  </si>
  <si>
    <t>Program 6065 ZAŠTITA ŽIVOTINJA</t>
  </si>
  <si>
    <t>Aktivnost A606510 Kontrola mikročipiranja pasa</t>
  </si>
  <si>
    <t>Razdjel 007 UPRAVNI ODJEL ZA FINANCIJE</t>
  </si>
  <si>
    <t>Glava 00710 UPRAVNI ODJEL ZA FINANCIJE</t>
  </si>
  <si>
    <t>Program 5020 FINANCIRANJE KOMUNALNOG I DRUŠTVENOG RAZVOJA GRADA</t>
  </si>
  <si>
    <t>Aktivnost A502010 Otplata kredita</t>
  </si>
  <si>
    <t>Program 5030 UPRAVLJANJE FINANCIJAMA</t>
  </si>
  <si>
    <t>Aktivnost A503010 Materijalni i financijski rashodi</t>
  </si>
  <si>
    <t>Aktivnost A503015 Jamstvena pričuva</t>
  </si>
  <si>
    <t>Program 5050 SUSTAV FINANCIJSKOG UPRAVLJANJA I KONTROLA</t>
  </si>
  <si>
    <t>Aktivnost A505010 Izrada sustava financijskog upravljanja i kontrola</t>
  </si>
  <si>
    <t>II. POSEBNI DIO</t>
  </si>
  <si>
    <t>Članak 5.</t>
  </si>
  <si>
    <t>Pror.
klas.</t>
  </si>
  <si>
    <t>Vrsta rashoda / izdataka</t>
  </si>
  <si>
    <t xml:space="preserve">     Rashodi i izdaci Proračuna u ukupnom iznosu od 352.222.307 kn i projekcija za 2021. i 2022. godinu raspoređuju se po proračunskim klasifikacijama u Posebnom dijelu Proračuna, kako slijedi:</t>
  </si>
  <si>
    <t xml:space="preserve">     Prihodi i rashodi, te primici i izdaci Proračuna i projekcije za 2021. i 2022. godinu utvrđuju se u Računu prihoda i rashoda i Računu financiranja po ekonomskoj klasifikaciji, kako slijedi:</t>
  </si>
  <si>
    <t>K303504 
Nabava vatrogasnog vozila</t>
  </si>
  <si>
    <t>Izvor 1. OPĆI PRIHODI I PRIMICI</t>
  </si>
  <si>
    <t>Izvor 4. POMOĆI</t>
  </si>
  <si>
    <t>Izvor 3. PRIHODI ZA POSEBNE NAMJENE</t>
  </si>
  <si>
    <t>Kapitalni projekt K303504 Nabava vatrogasnog vozila</t>
  </si>
  <si>
    <t>Izvor 7. NAMJENSKI PRIMICI OD ZADUŽIVANJA</t>
  </si>
  <si>
    <t>Izvor 6. PRIHODI OD PRODAJE NEFINANCIJSKE IMOVINE</t>
  </si>
  <si>
    <t>Izvor 2. VLASTITI PRIHODI</t>
  </si>
  <si>
    <t>Izvor 5. DONACIJE</t>
  </si>
  <si>
    <t>Nabavom vozila povećava se  operativnost, učinkovitost i veća razina zaštite od požara na području grada Samobora (broj nabavljenih vozila)</t>
  </si>
  <si>
    <t>Proračunski korisnik 27126 Javna vatrogasna postrojba Grada Samobora</t>
  </si>
  <si>
    <t>Proračunski korisnik 26311 Pučko otvoreno učilište Samobor</t>
  </si>
  <si>
    <t>Proračunski korisnik 26320 Gradska knjižnica Samobor</t>
  </si>
  <si>
    <t>Proračunski korisnik 27134 Samoborski muzej Samobor</t>
  </si>
  <si>
    <t>Proračunski korisnik 10811 Osnovna škola Rude</t>
  </si>
  <si>
    <t>Proračunski korisnik 14259 Osnovna škola  Bogumila Tonija</t>
  </si>
  <si>
    <t>Proračunski korisnik 14267 Osnovna škola  Mihaela Šiloboda</t>
  </si>
  <si>
    <t>Proračunski korisnik 14275 Osnovna škola Samobor</t>
  </si>
  <si>
    <t>Proračunski korisnik 14283 Osnovna škola Milana Langa, Bregana</t>
  </si>
  <si>
    <t>Proračunski korisnik 26338 DJEČJI VRTIĆ  GRIGOR VITEZ SAMOBOR</t>
  </si>
  <si>
    <t>Proračunski korisnik 46149 DJEČJI VRTIĆ IZVOR SAMOBOR</t>
  </si>
  <si>
    <t>Zaštita okoliša, racionalizacija troškova zbrinjavanja otpada i sveobuhvatno unapre-đenje kakvoće života na području grada Samobora u vidu izgradnje građevine za gospodarenjem komunalnim otpadom u svrhu unaprjeđenja sustava odvojenog prikupljanja otpada te smanjenja količina otpada koje treba zbrinuti odlaganjem na odlagalištu.</t>
  </si>
  <si>
    <t>Gradnja vodoopskrbnih objekata - sekundarna mreža. Stvoriti preduvjete za poboljšanje komunalnog standarda stanovništva Grada Samobora kroz omogu-ćavanje priključivanja na vodoopskrbnu mrežu, izrada proj. dokumentacije, te izgradnja sekundarne vodoopskrbne mreže u naseljima Rude, Vratnik, Žumberak, Molvice, Vrhovčak, Mali i Veliki Lipovec, Braslovje, Grdanjci, Slani Dol, Velika Rakovica, Manja Vas, Kladje, Samobor i dr.</t>
  </si>
  <si>
    <t>Pomoć Min. soc. pol. i mladih - rekon. i uređ. objekta za potrebe Centra za soc.skrb. Uređenje objekta za potrebe korisnika Centra za socijalnu skrb financirat će Ministarstvo, a prostor koji će biti uređen kao „Spomen sobe“ u sjećanje na branitelje sudionike Domovinskog rata, financirat će Grad Samobor.</t>
  </si>
  <si>
    <t>Izgradnja i uređenje groblja - Unutar ovog kapitalnog projekta osiguravaju se rashodi za sanaciju potpornog kamenog zida uz mrtvačnicu i izvedbu drenaže i oborinske odvodnje oko mrtvačnice na Gradskom groblju Samobor, u cilju usposta-ve visoke kvalitete usluge i poboljšanja standarda postojećih groblja.</t>
  </si>
  <si>
    <t>Broj izgrađenih pješačkih i biciklističkih staza te parki-rališta tijekom vremenskog perioda od godine dana.</t>
  </si>
  <si>
    <t>Izgradnja I. faze građevinskih radova dogradnje OŠ Samobor</t>
  </si>
  <si>
    <t xml:space="preserve">      Na temelju članka 6. i članka 39. stavka 1. Zakona o proračunu (Narodne novine br. 87/08., 136/12. i 15/15.), članka 30. točke 3. Statuta Grada Samobora (Službene vijesti Grada Samobora br. 3/16., 1/18. i 4/19.) i članka 69. Poslovnika Gradskog vijeća Grada Samobora (Službene vijesti Grada Samobora br. 3/19.), Gradsko vijeće Grada Samobora na 22. sjednici održanoj 12. prosinca 2019. godine donijelo je </t>
  </si>
  <si>
    <t>KLASA: 021-05/19-01/7</t>
  </si>
  <si>
    <t>URBROJ: 023-11-04-01/02-19-4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</si>
</sst>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A]#,##0;[$-41A]&quot;- &quot;#,##0"/>
    <numFmt numFmtId="165" formatCode="#,##0&quot; &quot;[$kn-41A];[Red]&quot;-&quot;#,##0&quot; &quot;[$kn-41A]"/>
  </numFmts>
  <fonts count="25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Geneva"/>
      <charset val="238"/>
    </font>
    <font>
      <b/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indexed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indexed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9"/>
      <color rgb="FF000000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color theme="0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indexed="18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1" fillId="0" borderId="0" applyNumberFormat="0" applyFont="0" applyBorder="0" applyProtection="0">
      <alignment wrapText="1"/>
    </xf>
    <xf numFmtId="0" fontId="1" fillId="0" borderId="0" applyNumberFormat="0" applyFont="0" applyBorder="0" applyProtection="0"/>
    <xf numFmtId="0" fontId="8" fillId="0" borderId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0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>
      <alignment wrapText="1"/>
    </xf>
    <xf numFmtId="0" fontId="10" fillId="0" borderId="0" applyNumberFormat="0" applyBorder="0" applyProtection="0"/>
    <xf numFmtId="0" fontId="19" fillId="0" borderId="0"/>
    <xf numFmtId="0" fontId="1" fillId="0" borderId="0" applyNumberFormat="0" applyFont="0" applyBorder="0" applyProtection="0"/>
  </cellStyleXfs>
  <cellXfs count="202">
    <xf numFmtId="0" fontId="0" fillId="0" borderId="0" xfId="0"/>
    <xf numFmtId="0" fontId="2" fillId="0" borderId="0" xfId="1" applyFont="1"/>
    <xf numFmtId="0" fontId="3" fillId="0" borderId="0" xfId="2" applyFont="1" applyFill="1" applyAlignment="1">
      <alignment wrapText="1"/>
    </xf>
    <xf numFmtId="0" fontId="3" fillId="0" borderId="0" xfId="2" applyFont="1" applyFill="1" applyAlignment="1">
      <alignment horizontal="left" wrapText="1"/>
    </xf>
    <xf numFmtId="0" fontId="7" fillId="0" borderId="2" xfId="2" applyFont="1" applyFill="1" applyBorder="1" applyAlignment="1">
      <alignment horizontal="left"/>
    </xf>
    <xf numFmtId="0" fontId="7" fillId="0" borderId="3" xfId="2" applyFont="1" applyFill="1" applyBorder="1" applyAlignment="1">
      <alignment horizontal="left"/>
    </xf>
    <xf numFmtId="3" fontId="7" fillId="0" borderId="1" xfId="4" applyNumberFormat="1" applyFont="1" applyFill="1" applyBorder="1" applyAlignment="1">
      <alignment horizontal="right" vertical="center"/>
    </xf>
    <xf numFmtId="0" fontId="2" fillId="0" borderId="1" xfId="1" applyFont="1" applyBorder="1"/>
    <xf numFmtId="3" fontId="2" fillId="0" borderId="3" xfId="5" applyNumberFormat="1" applyFont="1" applyFill="1" applyBorder="1" applyAlignment="1"/>
    <xf numFmtId="3" fontId="2" fillId="0" borderId="1" xfId="4" applyNumberFormat="1" applyFont="1" applyFill="1" applyBorder="1" applyAlignment="1">
      <alignment horizontal="right" vertical="center"/>
    </xf>
    <xf numFmtId="0" fontId="7" fillId="0" borderId="2" xfId="3" applyFont="1" applyFill="1" applyBorder="1" applyAlignment="1">
      <alignment horizontal="left" vertical="top"/>
    </xf>
    <xf numFmtId="0" fontId="7" fillId="0" borderId="3" xfId="3" applyFont="1" applyFill="1" applyBorder="1" applyAlignment="1">
      <alignment horizontal="justify" vertical="top"/>
    </xf>
    <xf numFmtId="3" fontId="7" fillId="0" borderId="3" xfId="5" applyNumberFormat="1" applyFont="1" applyFill="1" applyBorder="1" applyAlignment="1"/>
    <xf numFmtId="0" fontId="2" fillId="0" borderId="0" xfId="3" applyFont="1" applyFill="1" applyAlignment="1">
      <alignment horizontal="justify" vertical="top"/>
    </xf>
    <xf numFmtId="3" fontId="2" fillId="0" borderId="0" xfId="5" applyNumberFormat="1" applyFont="1" applyFill="1" applyAlignment="1"/>
    <xf numFmtId="0" fontId="7" fillId="0" borderId="0" xfId="2" applyFont="1" applyFill="1" applyAlignment="1">
      <alignment horizontal="left"/>
    </xf>
    <xf numFmtId="0" fontId="2" fillId="0" borderId="0" xfId="2" applyFont="1" applyFill="1" applyAlignment="1">
      <alignment horizontal="left"/>
    </xf>
    <xf numFmtId="0" fontId="2" fillId="0" borderId="4" xfId="1" applyFont="1" applyBorder="1"/>
    <xf numFmtId="3" fontId="2" fillId="0" borderId="5" xfId="5" applyNumberFormat="1" applyFont="1" applyFill="1" applyBorder="1" applyAlignment="1"/>
    <xf numFmtId="3" fontId="2" fillId="0" borderId="1" xfId="2" applyNumberFormat="1" applyFont="1" applyFill="1" applyBorder="1" applyAlignment="1">
      <alignment horizontal="right"/>
    </xf>
    <xf numFmtId="3" fontId="2" fillId="0" borderId="6" xfId="5" applyNumberFormat="1" applyFont="1" applyFill="1" applyBorder="1" applyAlignment="1"/>
    <xf numFmtId="3" fontId="7" fillId="0" borderId="1" xfId="2" applyNumberFormat="1" applyFont="1" applyFill="1" applyBorder="1" applyAlignment="1">
      <alignment horizontal="right"/>
    </xf>
    <xf numFmtId="0" fontId="7" fillId="0" borderId="0" xfId="3" applyFont="1" applyFill="1" applyAlignment="1">
      <alignment horizontal="justify" vertical="top"/>
    </xf>
    <xf numFmtId="3" fontId="7" fillId="0" borderId="0" xfId="5" applyNumberFormat="1" applyFont="1" applyFill="1" applyAlignment="1"/>
    <xf numFmtId="0" fontId="7" fillId="0" borderId="0" xfId="2" applyFont="1" applyFill="1" applyAlignment="1"/>
    <xf numFmtId="0" fontId="2" fillId="0" borderId="0" xfId="2" applyFont="1" applyFill="1" applyAlignment="1"/>
    <xf numFmtId="0" fontId="2" fillId="0" borderId="1" xfId="1" applyFont="1" applyBorder="1" applyAlignment="1">
      <alignment horizontal="left"/>
    </xf>
    <xf numFmtId="0" fontId="2" fillId="0" borderId="2" xfId="3" applyFont="1" applyFill="1" applyBorder="1" applyAlignment="1">
      <alignment horizontal="left" vertical="top"/>
    </xf>
    <xf numFmtId="0" fontId="2" fillId="0" borderId="0" xfId="3" applyFont="1" applyFill="1" applyAlignment="1">
      <alignment horizontal="left" vertical="top"/>
    </xf>
    <xf numFmtId="0" fontId="7" fillId="0" borderId="2" xfId="3" applyFont="1" applyFill="1" applyBorder="1" applyAlignment="1">
      <alignment vertical="top"/>
    </xf>
    <xf numFmtId="0" fontId="7" fillId="0" borderId="3" xfId="3" applyFont="1" applyFill="1" applyBorder="1" applyAlignment="1">
      <alignment vertical="top"/>
    </xf>
    <xf numFmtId="3" fontId="2" fillId="0" borderId="0" xfId="1" applyNumberFormat="1" applyFont="1"/>
    <xf numFmtId="3" fontId="6" fillId="2" borderId="1" xfId="0" applyNumberFormat="1" applyFont="1" applyFill="1" applyBorder="1" applyAlignment="1" applyProtection="1">
      <alignment horizontal="center" wrapText="1"/>
    </xf>
    <xf numFmtId="0" fontId="0" fillId="0" borderId="0" xfId="0"/>
    <xf numFmtId="0" fontId="8" fillId="0" borderId="0" xfId="6"/>
    <xf numFmtId="0" fontId="9" fillId="0" borderId="0" xfId="7" applyFont="1" applyFill="1" applyAlignment="1">
      <alignment vertical="center"/>
    </xf>
    <xf numFmtId="3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7" xfId="6" applyFont="1" applyFill="1" applyBorder="1" applyAlignment="1">
      <alignment horizontal="center" vertical="center" wrapText="1"/>
    </xf>
    <xf numFmtId="3" fontId="6" fillId="2" borderId="7" xfId="6" applyNumberFormat="1" applyFont="1" applyFill="1" applyBorder="1" applyAlignment="1">
      <alignment horizontal="center" vertical="center" wrapText="1"/>
    </xf>
    <xf numFmtId="3" fontId="9" fillId="0" borderId="0" xfId="7" applyNumberFormat="1" applyFont="1" applyFill="1" applyAlignment="1">
      <alignment vertical="center"/>
    </xf>
    <xf numFmtId="4" fontId="14" fillId="3" borderId="0" xfId="6" applyNumberFormat="1" applyFont="1" applyFill="1" applyAlignment="1">
      <alignment vertical="center"/>
    </xf>
    <xf numFmtId="4" fontId="14" fillId="3" borderId="0" xfId="6" applyNumberFormat="1" applyFont="1" applyFill="1" applyAlignment="1">
      <alignment vertical="center" wrapText="1"/>
    </xf>
    <xf numFmtId="3" fontId="14" fillId="3" borderId="0" xfId="6" applyNumberFormat="1" applyFont="1" applyFill="1" applyAlignment="1">
      <alignment vertical="center"/>
    </xf>
    <xf numFmtId="0" fontId="8" fillId="0" borderId="0" xfId="6" applyAlignment="1">
      <alignment vertical="center"/>
    </xf>
    <xf numFmtId="4" fontId="15" fillId="0" borderId="0" xfId="6" applyNumberFormat="1" applyFont="1" applyAlignment="1">
      <alignment vertical="center"/>
    </xf>
    <xf numFmtId="4" fontId="15" fillId="0" borderId="0" xfId="6" applyNumberFormat="1" applyFont="1" applyAlignment="1">
      <alignment vertical="center" wrapText="1"/>
    </xf>
    <xf numFmtId="3" fontId="15" fillId="0" borderId="0" xfId="6" applyNumberFormat="1" applyFont="1" applyAlignment="1">
      <alignment vertical="center"/>
    </xf>
    <xf numFmtId="4" fontId="16" fillId="0" borderId="0" xfId="6" applyNumberFormat="1" applyFont="1" applyAlignment="1">
      <alignment vertical="center"/>
    </xf>
    <xf numFmtId="4" fontId="16" fillId="0" borderId="0" xfId="6" applyNumberFormat="1" applyFont="1" applyAlignment="1">
      <alignment vertical="center" wrapText="1"/>
    </xf>
    <xf numFmtId="3" fontId="16" fillId="0" borderId="0" xfId="6" applyNumberFormat="1" applyFont="1" applyAlignment="1">
      <alignment vertical="center"/>
    </xf>
    <xf numFmtId="0" fontId="16" fillId="0" borderId="0" xfId="6" applyFont="1" applyAlignment="1">
      <alignment vertical="center"/>
    </xf>
    <xf numFmtId="0" fontId="16" fillId="0" borderId="0" xfId="6" applyFont="1" applyAlignment="1">
      <alignment vertical="center" wrapText="1"/>
    </xf>
    <xf numFmtId="0" fontId="8" fillId="0" borderId="0" xfId="6" applyAlignment="1">
      <alignment vertical="center" wrapText="1"/>
    </xf>
    <xf numFmtId="3" fontId="8" fillId="0" borderId="0" xfId="6" applyNumberFormat="1" applyAlignment="1">
      <alignment vertical="center"/>
    </xf>
    <xf numFmtId="0" fontId="1" fillId="0" borderId="0" xfId="1"/>
    <xf numFmtId="0" fontId="1" fillId="0" borderId="0" xfId="1" applyAlignment="1"/>
    <xf numFmtId="3" fontId="6" fillId="2" borderId="3" xfId="1" applyNumberFormat="1" applyFont="1" applyFill="1" applyBorder="1" applyAlignment="1" applyProtection="1">
      <alignment horizontal="center" wrapText="1"/>
    </xf>
    <xf numFmtId="3" fontId="6" fillId="2" borderId="6" xfId="1" applyNumberFormat="1" applyFont="1" applyFill="1" applyBorder="1" applyAlignment="1" applyProtection="1">
      <alignment horizontal="center" wrapText="1"/>
    </xf>
    <xf numFmtId="0" fontId="9" fillId="0" borderId="5" xfId="1" applyFont="1" applyFill="1" applyBorder="1" applyAlignment="1" applyProtection="1">
      <alignment vertical="center" wrapText="1"/>
    </xf>
    <xf numFmtId="0" fontId="9" fillId="0" borderId="0" xfId="1" applyFont="1" applyFill="1" applyAlignment="1" applyProtection="1">
      <alignment vertical="center" wrapText="1"/>
    </xf>
    <xf numFmtId="0" fontId="9" fillId="0" borderId="0" xfId="7" applyFont="1" applyFill="1" applyAlignment="1">
      <alignment wrapText="1"/>
    </xf>
    <xf numFmtId="3" fontId="9" fillId="0" borderId="0" xfId="7" applyNumberFormat="1" applyFont="1" applyFill="1" applyAlignment="1"/>
    <xf numFmtId="3" fontId="6" fillId="4" borderId="0" xfId="1" applyNumberFormat="1" applyFont="1" applyFill="1" applyAlignment="1" applyProtection="1">
      <alignment horizontal="right" wrapText="1"/>
    </xf>
    <xf numFmtId="3" fontId="6" fillId="5" borderId="3" xfId="1" applyNumberFormat="1" applyFont="1" applyFill="1" applyBorder="1" applyAlignment="1" applyProtection="1">
      <alignment horizontal="right" vertical="center" wrapText="1"/>
    </xf>
    <xf numFmtId="3" fontId="9" fillId="0" borderId="0" xfId="1" applyNumberFormat="1" applyFont="1" applyFill="1" applyAlignment="1" applyProtection="1">
      <alignment horizontal="right" vertical="center" wrapText="1"/>
    </xf>
    <xf numFmtId="3" fontId="17" fillId="0" borderId="1" xfId="2" applyNumberFormat="1" applyFont="1" applyFill="1" applyBorder="1" applyAlignment="1">
      <alignment horizontal="right"/>
    </xf>
    <xf numFmtId="3" fontId="18" fillId="0" borderId="1" xfId="2" applyNumberFormat="1" applyFont="1" applyFill="1" applyBorder="1" applyAlignment="1">
      <alignment horizontal="right"/>
    </xf>
    <xf numFmtId="0" fontId="5" fillId="0" borderId="0" xfId="9" applyFont="1" applyFill="1" applyAlignment="1">
      <alignment horizontal="left" wrapText="1"/>
    </xf>
    <xf numFmtId="0" fontId="5" fillId="0" borderId="0" xfId="9" applyFont="1" applyFill="1" applyAlignment="1">
      <alignment wrapText="1"/>
    </xf>
    <xf numFmtId="2" fontId="5" fillId="0" borderId="0" xfId="9" applyNumberFormat="1" applyFont="1" applyFill="1" applyAlignment="1">
      <alignment wrapText="1"/>
    </xf>
    <xf numFmtId="3" fontId="5" fillId="0" borderId="0" xfId="9" applyNumberFormat="1" applyFont="1" applyFill="1" applyAlignment="1">
      <alignment horizontal="center" wrapText="1"/>
    </xf>
    <xf numFmtId="3" fontId="5" fillId="0" borderId="0" xfId="9" applyNumberFormat="1" applyFont="1" applyFill="1" applyAlignment="1">
      <alignment wrapText="1"/>
    </xf>
    <xf numFmtId="0" fontId="5" fillId="0" borderId="0" xfId="9" applyFont="1" applyFill="1" applyAlignment="1">
      <alignment horizontal="center" wrapText="1"/>
    </xf>
    <xf numFmtId="0" fontId="9" fillId="0" borderId="0" xfId="9" applyFont="1" applyFill="1" applyAlignment="1">
      <alignment horizontal="left"/>
    </xf>
    <xf numFmtId="3" fontId="3" fillId="0" borderId="0" xfId="9" applyNumberFormat="1" applyFont="1" applyFill="1" applyAlignment="1">
      <alignment horizontal="center"/>
    </xf>
    <xf numFmtId="0" fontId="3" fillId="0" borderId="0" xfId="9" applyFont="1" applyFill="1" applyAlignment="1"/>
    <xf numFmtId="0" fontId="3" fillId="0" borderId="0" xfId="10" applyFont="1" applyFill="1" applyAlignment="1"/>
    <xf numFmtId="0" fontId="3" fillId="0" borderId="0" xfId="10" applyFont="1" applyFill="1" applyAlignment="1">
      <alignment horizontal="center"/>
    </xf>
    <xf numFmtId="3" fontId="5" fillId="0" borderId="0" xfId="9" applyNumberFormat="1" applyFont="1" applyFill="1" applyAlignment="1">
      <alignment horizontal="center"/>
    </xf>
    <xf numFmtId="0" fontId="5" fillId="0" borderId="0" xfId="10" applyFont="1" applyFill="1" applyAlignment="1">
      <alignment horizontal="center"/>
    </xf>
    <xf numFmtId="0" fontId="9" fillId="0" borderId="0" xfId="10" applyFont="1" applyFill="1" applyAlignment="1"/>
    <xf numFmtId="0" fontId="9" fillId="0" borderId="0" xfId="10" applyFont="1" applyFill="1" applyAlignment="1">
      <alignment horizontal="center"/>
    </xf>
    <xf numFmtId="0" fontId="10" fillId="0" borderId="0" xfId="11" applyFont="1" applyFill="1" applyAlignment="1"/>
    <xf numFmtId="0" fontId="2" fillId="0" borderId="0" xfId="10" applyFont="1" applyFill="1" applyAlignment="1"/>
    <xf numFmtId="0" fontId="6" fillId="2" borderId="10" xfId="12" applyFont="1" applyFill="1" applyBorder="1" applyAlignment="1">
      <alignment horizontal="center" vertical="center" wrapText="1"/>
    </xf>
    <xf numFmtId="0" fontId="21" fillId="0" borderId="10" xfId="12" applyFont="1" applyFill="1" applyBorder="1" applyAlignment="1">
      <alignment horizontal="center" vertical="center" textRotation="90" wrapText="1"/>
    </xf>
    <xf numFmtId="0" fontId="13" fillId="0" borderId="10" xfId="12" applyFont="1" applyFill="1" applyBorder="1" applyAlignment="1">
      <alignment horizontal="center" vertical="center" wrapText="1"/>
    </xf>
    <xf numFmtId="3" fontId="13" fillId="0" borderId="10" xfId="12" applyNumberFormat="1" applyFont="1" applyFill="1" applyBorder="1" applyAlignment="1">
      <alignment vertical="center" wrapText="1"/>
    </xf>
    <xf numFmtId="0" fontId="13" fillId="0" borderId="10" xfId="13" applyFont="1" applyFill="1" applyBorder="1" applyAlignment="1">
      <alignment horizontal="center" vertical="center" wrapText="1"/>
    </xf>
    <xf numFmtId="0" fontId="13" fillId="0" borderId="10" xfId="13" applyFont="1" applyFill="1" applyBorder="1" applyAlignment="1">
      <alignment horizontal="center" vertical="center"/>
    </xf>
    <xf numFmtId="0" fontId="22" fillId="0" borderId="0" xfId="11" applyFont="1" applyFill="1" applyAlignment="1"/>
    <xf numFmtId="0" fontId="21" fillId="0" borderId="10" xfId="10" applyFont="1" applyFill="1" applyBorder="1" applyAlignment="1">
      <alignment horizontal="center" vertical="center" textRotation="90" wrapText="1"/>
    </xf>
    <xf numFmtId="0" fontId="13" fillId="0" borderId="10" xfId="10" applyFont="1" applyFill="1" applyBorder="1" applyAlignment="1">
      <alignment horizontal="center" vertical="center" wrapText="1"/>
    </xf>
    <xf numFmtId="9" fontId="13" fillId="0" borderId="10" xfId="13" applyNumberFormat="1" applyFont="1" applyFill="1" applyBorder="1" applyAlignment="1">
      <alignment horizontal="center" vertical="center"/>
    </xf>
    <xf numFmtId="0" fontId="16" fillId="0" borderId="10" xfId="10" applyFont="1" applyFill="1" applyBorder="1" applyAlignment="1">
      <alignment horizontal="center" vertical="center" wrapText="1"/>
    </xf>
    <xf numFmtId="9" fontId="13" fillId="0" borderId="10" xfId="13" applyNumberFormat="1" applyFont="1" applyFill="1" applyBorder="1" applyAlignment="1">
      <alignment horizontal="center" vertical="center" wrapText="1"/>
    </xf>
    <xf numFmtId="0" fontId="13" fillId="0" borderId="10" xfId="10" applyFont="1" applyFill="1" applyBorder="1" applyAlignment="1">
      <alignment horizontal="center" vertical="center"/>
    </xf>
    <xf numFmtId="49" fontId="13" fillId="0" borderId="10" xfId="13" applyNumberFormat="1" applyFont="1" applyFill="1" applyBorder="1" applyAlignment="1">
      <alignment horizontal="center" vertical="center" wrapText="1"/>
    </xf>
    <xf numFmtId="3" fontId="13" fillId="0" borderId="10" xfId="12" applyNumberFormat="1" applyFont="1" applyFill="1" applyBorder="1" applyAlignment="1">
      <alignment horizontal="right" vertical="center" wrapText="1"/>
    </xf>
    <xf numFmtId="164" fontId="13" fillId="0" borderId="10" xfId="10" applyNumberFormat="1" applyFont="1" applyFill="1" applyBorder="1" applyAlignment="1">
      <alignment horizontal="right" vertical="center" wrapText="1" readingOrder="1"/>
    </xf>
    <xf numFmtId="9" fontId="13" fillId="0" borderId="10" xfId="10" applyNumberFormat="1" applyFont="1" applyFill="1" applyBorder="1" applyAlignment="1">
      <alignment horizontal="center" vertical="center" wrapText="1"/>
    </xf>
    <xf numFmtId="0" fontId="13" fillId="0" borderId="10" xfId="14" applyFont="1" applyFill="1" applyBorder="1" applyAlignment="1">
      <alignment horizontal="center" vertical="center" wrapText="1"/>
    </xf>
    <xf numFmtId="164" fontId="13" fillId="0" borderId="10" xfId="12" applyNumberFormat="1" applyFont="1" applyFill="1" applyBorder="1" applyAlignment="1">
      <alignment vertical="center" wrapText="1"/>
    </xf>
    <xf numFmtId="0" fontId="22" fillId="0" borderId="10" xfId="11" applyFont="1" applyFill="1" applyBorder="1" applyAlignment="1">
      <alignment horizontal="center" vertical="center"/>
    </xf>
    <xf numFmtId="3" fontId="13" fillId="0" borderId="10" xfId="10" applyNumberFormat="1" applyFont="1" applyFill="1" applyBorder="1" applyAlignment="1">
      <alignment horizontal="center" vertical="center"/>
    </xf>
    <xf numFmtId="3" fontId="13" fillId="0" borderId="10" xfId="10" applyNumberFormat="1" applyFont="1" applyFill="1" applyBorder="1" applyAlignment="1">
      <alignment horizontal="right" vertical="center"/>
    </xf>
    <xf numFmtId="165" fontId="13" fillId="0" borderId="10" xfId="10" applyNumberFormat="1" applyFont="1" applyFill="1" applyBorder="1" applyAlignment="1">
      <alignment horizontal="center" vertical="center"/>
    </xf>
    <xf numFmtId="0" fontId="13" fillId="0" borderId="10" xfId="11" applyFont="1" applyFill="1" applyBorder="1" applyAlignment="1">
      <alignment horizontal="center" vertical="center" wrapText="1"/>
    </xf>
    <xf numFmtId="3" fontId="13" fillId="0" borderId="0" xfId="10" applyNumberFormat="1" applyFont="1" applyFill="1" applyAlignment="1">
      <alignment horizontal="right" vertical="center"/>
    </xf>
    <xf numFmtId="0" fontId="19" fillId="0" borderId="0" xfId="15"/>
    <xf numFmtId="0" fontId="3" fillId="0" borderId="0" xfId="7" applyFont="1" applyFill="1" applyAlignment="1"/>
    <xf numFmtId="0" fontId="3" fillId="0" borderId="0" xfId="12" applyFont="1" applyFill="1" applyAlignment="1">
      <alignment vertical="top" wrapText="1"/>
    </xf>
    <xf numFmtId="0" fontId="9" fillId="0" borderId="0" xfId="7" applyFont="1" applyFill="1" applyAlignment="1"/>
    <xf numFmtId="0" fontId="6" fillId="2" borderId="11" xfId="16" applyFont="1" applyFill="1" applyBorder="1" applyAlignment="1">
      <alignment horizontal="left" vertical="center" wrapText="1"/>
    </xf>
    <xf numFmtId="0" fontId="6" fillId="2" borderId="11" xfId="16" applyFont="1" applyFill="1" applyBorder="1" applyAlignment="1">
      <alignment vertical="center" wrapText="1"/>
    </xf>
    <xf numFmtId="0" fontId="6" fillId="2" borderId="11" xfId="16" applyFont="1" applyFill="1" applyBorder="1" applyAlignment="1">
      <alignment horizontal="center" vertical="center" wrapText="1"/>
    </xf>
    <xf numFmtId="0" fontId="3" fillId="0" borderId="0" xfId="7" applyFont="1" applyFill="1" applyAlignment="1">
      <alignment vertical="center"/>
    </xf>
    <xf numFmtId="0" fontId="3" fillId="0" borderId="0" xfId="7" applyFont="1" applyFill="1" applyAlignment="1">
      <alignment vertical="center" wrapText="1"/>
    </xf>
    <xf numFmtId="3" fontId="3" fillId="0" borderId="0" xfId="7" applyNumberFormat="1" applyFont="1" applyFill="1" applyAlignment="1">
      <alignment vertical="center"/>
    </xf>
    <xf numFmtId="0" fontId="24" fillId="11" borderId="0" xfId="15" applyFont="1" applyFill="1" applyAlignment="1">
      <alignment vertical="center"/>
    </xf>
    <xf numFmtId="0" fontId="24" fillId="11" borderId="0" xfId="15" applyFont="1" applyFill="1" applyAlignment="1">
      <alignment vertical="center" wrapText="1"/>
    </xf>
    <xf numFmtId="3" fontId="24" fillId="11" borderId="0" xfId="15" applyNumberFormat="1" applyFont="1" applyFill="1" applyAlignment="1">
      <alignment vertical="center"/>
    </xf>
    <xf numFmtId="0" fontId="13" fillId="0" borderId="0" xfId="15" applyFont="1" applyAlignment="1">
      <alignment vertical="center" wrapText="1"/>
    </xf>
    <xf numFmtId="3" fontId="13" fillId="0" borderId="0" xfId="15" applyNumberFormat="1" applyFont="1" applyAlignment="1">
      <alignment vertical="center"/>
    </xf>
    <xf numFmtId="0" fontId="13" fillId="0" borderId="0" xfId="15" applyFont="1" applyAlignment="1">
      <alignment vertical="center"/>
    </xf>
    <xf numFmtId="0" fontId="21" fillId="0" borderId="10" xfId="12" applyFont="1" applyFill="1" applyBorder="1" applyAlignment="1">
      <alignment horizontal="center" vertical="center" textRotation="90" wrapText="1"/>
    </xf>
    <xf numFmtId="0" fontId="13" fillId="0" borderId="10" xfId="12" applyFont="1" applyFill="1" applyBorder="1" applyAlignment="1">
      <alignment horizontal="center" vertical="center" wrapText="1"/>
    </xf>
    <xf numFmtId="0" fontId="13" fillId="0" borderId="10" xfId="13" applyFont="1" applyFill="1" applyBorder="1" applyAlignment="1">
      <alignment horizontal="center" vertical="center" wrapText="1"/>
    </xf>
    <xf numFmtId="0" fontId="21" fillId="0" borderId="10" xfId="12" applyFont="1" applyFill="1" applyBorder="1" applyAlignment="1">
      <alignment vertical="center" textRotation="90" wrapText="1"/>
    </xf>
    <xf numFmtId="0" fontId="8" fillId="0" borderId="0" xfId="6" applyAlignment="1">
      <alignment wrapText="1"/>
    </xf>
    <xf numFmtId="3" fontId="8" fillId="0" borderId="0" xfId="6" applyNumberFormat="1"/>
    <xf numFmtId="0" fontId="11" fillId="3" borderId="0" xfId="6" applyFont="1" applyFill="1" applyAlignment="1">
      <alignment vertical="center"/>
    </xf>
    <xf numFmtId="3" fontId="11" fillId="3" borderId="0" xfId="6" applyNumberFormat="1" applyFont="1" applyFill="1" applyAlignment="1">
      <alignment vertical="center"/>
    </xf>
    <xf numFmtId="0" fontId="13" fillId="0" borderId="0" xfId="6" applyFont="1" applyAlignment="1">
      <alignment vertical="center"/>
    </xf>
    <xf numFmtId="0" fontId="11" fillId="6" borderId="0" xfId="6" applyFont="1" applyFill="1" applyAlignment="1">
      <alignment vertical="center"/>
    </xf>
    <xf numFmtId="3" fontId="11" fillId="6" borderId="0" xfId="6" applyNumberFormat="1" applyFont="1" applyFill="1" applyAlignment="1">
      <alignment vertical="center"/>
    </xf>
    <xf numFmtId="0" fontId="23" fillId="7" borderId="0" xfId="6" applyFont="1" applyFill="1" applyAlignment="1">
      <alignment vertical="center"/>
    </xf>
    <xf numFmtId="3" fontId="23" fillId="7" borderId="0" xfId="6" applyNumberFormat="1" applyFont="1" applyFill="1" applyAlignment="1">
      <alignment vertical="center"/>
    </xf>
    <xf numFmtId="0" fontId="23" fillId="8" borderId="0" xfId="6" applyFont="1" applyFill="1" applyAlignment="1">
      <alignment vertical="center"/>
    </xf>
    <xf numFmtId="3" fontId="23" fillId="8" borderId="0" xfId="6" applyNumberFormat="1" applyFont="1" applyFill="1" applyAlignment="1">
      <alignment vertical="center"/>
    </xf>
    <xf numFmtId="0" fontId="23" fillId="9" borderId="0" xfId="6" applyFont="1" applyFill="1" applyAlignment="1">
      <alignment vertical="center"/>
    </xf>
    <xf numFmtId="3" fontId="23" fillId="9" borderId="0" xfId="6" applyNumberFormat="1" applyFont="1" applyFill="1" applyAlignment="1">
      <alignment vertical="center"/>
    </xf>
    <xf numFmtId="0" fontId="12" fillId="0" borderId="0" xfId="6" applyFont="1" applyAlignment="1">
      <alignment vertical="center" wrapText="1"/>
    </xf>
    <xf numFmtId="3" fontId="12" fillId="0" borderId="0" xfId="6" applyNumberFormat="1" applyFont="1" applyAlignment="1">
      <alignment vertical="center"/>
    </xf>
    <xf numFmtId="0" fontId="13" fillId="0" borderId="0" xfId="6" applyFont="1" applyAlignment="1">
      <alignment vertical="center" wrapText="1"/>
    </xf>
    <xf numFmtId="3" fontId="13" fillId="0" borderId="0" xfId="6" applyNumberFormat="1" applyFont="1" applyAlignment="1">
      <alignment vertical="center"/>
    </xf>
    <xf numFmtId="0" fontId="11" fillId="10" borderId="0" xfId="6" applyFont="1" applyFill="1" applyAlignment="1">
      <alignment vertical="center"/>
    </xf>
    <xf numFmtId="3" fontId="11" fillId="10" borderId="0" xfId="6" applyNumberFormat="1" applyFont="1" applyFill="1" applyAlignment="1">
      <alignment vertical="center"/>
    </xf>
    <xf numFmtId="0" fontId="11" fillId="3" borderId="0" xfId="6" applyFont="1" applyFill="1" applyAlignment="1">
      <alignment vertical="center" wrapText="1"/>
    </xf>
    <xf numFmtId="0" fontId="11" fillId="6" borderId="0" xfId="6" applyFont="1" applyFill="1" applyAlignment="1">
      <alignment vertical="center" wrapText="1"/>
    </xf>
    <xf numFmtId="0" fontId="23" fillId="7" borderId="0" xfId="6" applyFont="1" applyFill="1" applyAlignment="1">
      <alignment vertical="center" wrapText="1"/>
    </xf>
    <xf numFmtId="0" fontId="23" fillId="8" borderId="0" xfId="6" applyFont="1" applyFill="1" applyAlignment="1">
      <alignment vertical="center" wrapText="1"/>
    </xf>
    <xf numFmtId="0" fontId="23" fillId="9" borderId="0" xfId="6" applyFont="1" applyFill="1" applyAlignment="1">
      <alignment vertical="center" wrapText="1"/>
    </xf>
    <xf numFmtId="0" fontId="11" fillId="10" borderId="0" xfId="6" applyFont="1" applyFill="1" applyAlignment="1">
      <alignment vertical="center" wrapText="1"/>
    </xf>
    <xf numFmtId="0" fontId="12" fillId="0" borderId="0" xfId="6" applyFont="1" applyAlignment="1">
      <alignment vertical="center"/>
    </xf>
    <xf numFmtId="0" fontId="23" fillId="12" borderId="0" xfId="6" applyFont="1" applyFill="1" applyAlignment="1">
      <alignment vertical="center"/>
    </xf>
    <xf numFmtId="0" fontId="23" fillId="12" borderId="0" xfId="6" applyFont="1" applyFill="1" applyAlignment="1">
      <alignment vertical="center" wrapText="1"/>
    </xf>
    <xf numFmtId="3" fontId="23" fillId="12" borderId="0" xfId="6" applyNumberFormat="1" applyFont="1" applyFill="1" applyAlignment="1">
      <alignment vertical="center"/>
    </xf>
    <xf numFmtId="0" fontId="1" fillId="0" borderId="0" xfId="1" applyFill="1" applyAlignment="1"/>
    <xf numFmtId="0" fontId="9" fillId="0" borderId="0" xfId="9" applyFont="1" applyFill="1" applyAlignment="1"/>
    <xf numFmtId="0" fontId="1" fillId="0" borderId="0" xfId="1" applyFill="1" applyAlignment="1">
      <alignment horizontal="left"/>
    </xf>
    <xf numFmtId="0" fontId="6" fillId="2" borderId="1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justify" wrapText="1"/>
    </xf>
    <xf numFmtId="0" fontId="5" fillId="0" borderId="0" xfId="3" applyFont="1" applyFill="1" applyAlignment="1">
      <alignment horizontal="center" wrapText="1"/>
    </xf>
    <xf numFmtId="0" fontId="5" fillId="0" borderId="0" xfId="3" applyFont="1" applyFill="1" applyAlignment="1">
      <alignment horizontal="left" wrapText="1"/>
    </xf>
    <xf numFmtId="0" fontId="5" fillId="0" borderId="0" xfId="2" applyFont="1" applyFill="1" applyAlignment="1">
      <alignment horizontal="center" vertical="center"/>
    </xf>
    <xf numFmtId="0" fontId="3" fillId="0" borderId="0" xfId="1" applyFont="1" applyAlignment="1">
      <alignment horizontal="left"/>
    </xf>
    <xf numFmtId="0" fontId="7" fillId="0" borderId="1" xfId="3" applyFont="1" applyFill="1" applyBorder="1" applyAlignment="1">
      <alignment vertical="top" wrapText="1"/>
    </xf>
    <xf numFmtId="0" fontId="7" fillId="0" borderId="1" xfId="1" applyFont="1" applyFill="1" applyBorder="1" applyAlignment="1">
      <alignment wrapText="1"/>
    </xf>
    <xf numFmtId="0" fontId="7" fillId="0" borderId="1" xfId="3" applyFont="1" applyFill="1" applyBorder="1" applyAlignment="1">
      <alignment horizontal="left" vertical="top" wrapText="1"/>
    </xf>
    <xf numFmtId="0" fontId="6" fillId="0" borderId="5" xfId="8" applyFont="1" applyFill="1" applyBorder="1" applyAlignment="1">
      <alignment horizontal="left" vertical="center"/>
    </xf>
    <xf numFmtId="0" fontId="6" fillId="0" borderId="0" xfId="8" applyFont="1" applyFill="1" applyAlignment="1">
      <alignment horizontal="left" vertical="center"/>
    </xf>
    <xf numFmtId="0" fontId="3" fillId="0" borderId="7" xfId="8" applyFont="1" applyFill="1" applyBorder="1" applyAlignment="1">
      <alignment horizontal="left" vertical="center" wrapText="1"/>
    </xf>
    <xf numFmtId="0" fontId="6" fillId="2" borderId="3" xfId="6" applyFont="1" applyFill="1" applyBorder="1" applyAlignment="1">
      <alignment horizontal="center" vertical="center"/>
    </xf>
    <xf numFmtId="0" fontId="9" fillId="0" borderId="5" xfId="1" applyFont="1" applyFill="1" applyBorder="1" applyAlignment="1" applyProtection="1">
      <alignment horizontal="left" vertical="center" wrapText="1"/>
    </xf>
    <xf numFmtId="0" fontId="9" fillId="0" borderId="7" xfId="1" applyFont="1" applyFill="1" applyBorder="1" applyAlignment="1" applyProtection="1">
      <alignment horizontal="left" vertical="center" wrapText="1"/>
    </xf>
    <xf numFmtId="0" fontId="6" fillId="5" borderId="9" xfId="1" applyFont="1" applyFill="1" applyBorder="1" applyAlignment="1" applyProtection="1">
      <alignment horizontal="left" vertical="center" wrapText="1"/>
    </xf>
    <xf numFmtId="0" fontId="9" fillId="0" borderId="0" xfId="1" applyFont="1" applyFill="1" applyBorder="1" applyAlignment="1" applyProtection="1">
      <alignment horizontal="left" vertical="center" wrapText="1"/>
    </xf>
    <xf numFmtId="0" fontId="9" fillId="0" borderId="0" xfId="1" applyFont="1" applyFill="1" applyAlignment="1" applyProtection="1">
      <alignment horizontal="left" vertical="center" wrapText="1"/>
    </xf>
    <xf numFmtId="0" fontId="9" fillId="0" borderId="8" xfId="1" applyFont="1" applyFill="1" applyBorder="1" applyAlignment="1" applyProtection="1">
      <alignment horizontal="left" vertical="center" wrapText="1"/>
    </xf>
    <xf numFmtId="0" fontId="6" fillId="5" borderId="3" xfId="1" applyFont="1" applyFill="1" applyBorder="1" applyAlignment="1" applyProtection="1">
      <alignment horizontal="left" vertical="center" wrapText="1"/>
    </xf>
    <xf numFmtId="0" fontId="9" fillId="0" borderId="3" xfId="1" applyFont="1" applyFill="1" applyBorder="1" applyAlignment="1" applyProtection="1">
      <alignment horizontal="left" vertical="center" wrapText="1"/>
    </xf>
    <xf numFmtId="0" fontId="3" fillId="0" borderId="7" xfId="7" applyFont="1" applyFill="1" applyBorder="1" applyAlignment="1">
      <alignment horizontal="left" vertical="center" wrapText="1"/>
    </xf>
    <xf numFmtId="0" fontId="6" fillId="2" borderId="3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left" vertical="center" wrapText="1"/>
    </xf>
    <xf numFmtId="0" fontId="23" fillId="9" borderId="0" xfId="6" applyFont="1" applyFill="1" applyAlignment="1">
      <alignment horizontal="left" vertical="center" wrapText="1"/>
    </xf>
    <xf numFmtId="0" fontId="5" fillId="0" borderId="0" xfId="3" applyFont="1" applyFill="1" applyAlignment="1">
      <alignment horizontal="left" vertical="center"/>
    </xf>
    <xf numFmtId="0" fontId="5" fillId="0" borderId="0" xfId="3" applyFont="1" applyFill="1" applyAlignment="1">
      <alignment horizontal="center" vertical="center"/>
    </xf>
    <xf numFmtId="0" fontId="3" fillId="0" borderId="0" xfId="5" applyFont="1" applyFill="1" applyAlignment="1">
      <alignment horizontal="left" vertical="center" wrapText="1"/>
    </xf>
    <xf numFmtId="0" fontId="11" fillId="3" borderId="0" xfId="6" applyFont="1" applyFill="1" applyAlignment="1">
      <alignment horizontal="left" vertical="center" wrapText="1"/>
    </xf>
    <xf numFmtId="0" fontId="11" fillId="6" borderId="0" xfId="6" applyFont="1" applyFill="1" applyAlignment="1">
      <alignment horizontal="left" vertical="center" wrapText="1"/>
    </xf>
    <xf numFmtId="3" fontId="13" fillId="0" borderId="10" xfId="10" applyNumberFormat="1" applyFont="1" applyFill="1" applyBorder="1" applyAlignment="1">
      <alignment horizontal="right" vertical="center"/>
    </xf>
    <xf numFmtId="0" fontId="13" fillId="0" borderId="10" xfId="13" applyFont="1" applyFill="1" applyBorder="1" applyAlignment="1">
      <alignment horizontal="center" vertical="center" wrapText="1"/>
    </xf>
    <xf numFmtId="0" fontId="21" fillId="0" borderId="10" xfId="12" applyFont="1" applyFill="1" applyBorder="1" applyAlignment="1">
      <alignment horizontal="center" vertical="center" textRotation="90" wrapText="1"/>
    </xf>
    <xf numFmtId="0" fontId="13" fillId="0" borderId="10" xfId="12" applyFont="1" applyFill="1" applyBorder="1" applyAlignment="1">
      <alignment horizontal="center" vertical="center" wrapText="1"/>
    </xf>
    <xf numFmtId="9" fontId="13" fillId="0" borderId="10" xfId="13" applyNumberFormat="1" applyFont="1" applyFill="1" applyBorder="1" applyAlignment="1">
      <alignment horizontal="center" vertical="center" wrapText="1"/>
    </xf>
    <xf numFmtId="0" fontId="5" fillId="0" borderId="0" xfId="9" applyFont="1" applyFill="1" applyAlignment="1">
      <alignment horizontal="center"/>
    </xf>
    <xf numFmtId="0" fontId="3" fillId="0" borderId="0" xfId="5" applyFont="1" applyFill="1" applyAlignment="1">
      <alignment horizontal="left" wrapText="1"/>
    </xf>
    <xf numFmtId="0" fontId="20" fillId="2" borderId="10" xfId="12" applyFont="1" applyFill="1" applyBorder="1" applyAlignment="1">
      <alignment horizontal="center" vertical="center" wrapText="1"/>
    </xf>
    <xf numFmtId="0" fontId="6" fillId="2" borderId="10" xfId="12" applyFont="1" applyFill="1" applyBorder="1" applyAlignment="1">
      <alignment horizontal="center" vertical="center" wrapText="1"/>
    </xf>
    <xf numFmtId="0" fontId="5" fillId="0" borderId="0" xfId="9" applyFont="1" applyFill="1" applyAlignment="1">
      <alignment horizontal="left" wrapText="1"/>
    </xf>
    <xf numFmtId="0" fontId="3" fillId="0" borderId="0" xfId="9" applyFont="1" applyFill="1" applyAlignment="1">
      <alignment horizontal="justify" wrapText="1"/>
    </xf>
  </cellXfs>
  <cellStyles count="17">
    <cellStyle name="Normal 2" xfId="1" xr:uid="{00000000-0005-0000-0000-000001000000}"/>
    <cellStyle name="Normal 2 2" xfId="14" xr:uid="{00000000-0005-0000-0000-000002000000}"/>
    <cellStyle name="Normal 3" xfId="6" xr:uid="{00000000-0005-0000-0000-000003000000}"/>
    <cellStyle name="Normal 4" xfId="15" xr:uid="{00000000-0005-0000-0000-000004000000}"/>
    <cellStyle name="Normal_1_ akt proračuna 2012" xfId="8" xr:uid="{00000000-0005-0000-0000-000005000000}"/>
    <cellStyle name="Normalno" xfId="0" builtinId="0"/>
    <cellStyle name="Normalno 2" xfId="7" xr:uid="{00000000-0005-0000-0000-000006000000}"/>
    <cellStyle name="Normalno 2 2" xfId="13" xr:uid="{00000000-0005-0000-0000-000007000000}"/>
    <cellStyle name="Normalno 3" xfId="11" xr:uid="{00000000-0005-0000-0000-000008000000}"/>
    <cellStyle name="Normalno 4 2" xfId="12" xr:uid="{00000000-0005-0000-0000-000009000000}"/>
    <cellStyle name="Normalno 5" xfId="4" xr:uid="{00000000-0005-0000-0000-00000A000000}"/>
    <cellStyle name="Normalno 6" xfId="10" xr:uid="{00000000-0005-0000-0000-00000B000000}"/>
    <cellStyle name="Normalno 7" xfId="16" xr:uid="{00000000-0005-0000-0000-00000C000000}"/>
    <cellStyle name="Obično 4 2" xfId="9" xr:uid="{00000000-0005-0000-0000-00000D000000}"/>
    <cellStyle name="Obično_1Prihodi-rashodi2004 2" xfId="3" xr:uid="{00000000-0005-0000-0000-00000E000000}"/>
    <cellStyle name="Obično_Knjiga1 2" xfId="5" xr:uid="{00000000-0005-0000-0000-00000F000000}"/>
    <cellStyle name="Obično_obračun 2009 prva strana 2" xfId="2" xr:uid="{00000000-0005-0000-0000-000010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tabSelected="1" workbookViewId="0">
      <selection activeCell="C5" sqref="C5"/>
    </sheetView>
  </sheetViews>
  <sheetFormatPr defaultRowHeight="15"/>
  <cols>
    <col min="1" max="1" width="4" style="1" customWidth="1"/>
    <col min="2" max="3" width="9.140625" style="1" customWidth="1"/>
    <col min="4" max="4" width="42.85546875" style="1" customWidth="1"/>
    <col min="5" max="7" width="13.5703125" style="1" customWidth="1"/>
    <col min="8" max="8" width="9.140625" style="1" customWidth="1"/>
    <col min="9" max="238" width="9.140625" style="1"/>
    <col min="239" max="239" width="4" style="1" customWidth="1"/>
    <col min="240" max="241" width="9.140625" style="1" customWidth="1"/>
    <col min="242" max="242" width="46.5703125" style="1" customWidth="1"/>
    <col min="243" max="243" width="15.5703125" style="1" customWidth="1"/>
    <col min="244" max="244" width="15.28515625" style="1" customWidth="1"/>
    <col min="245" max="245" width="13.7109375" style="1" customWidth="1"/>
    <col min="246" max="246" width="9.140625" style="1" customWidth="1"/>
    <col min="247" max="247" width="12.28515625" style="1" customWidth="1"/>
    <col min="248" max="248" width="13.42578125" style="1" customWidth="1"/>
    <col min="249" max="249" width="12.5703125" style="1" customWidth="1"/>
    <col min="250" max="250" width="13" style="1" customWidth="1"/>
    <col min="251" max="251" width="9.140625" style="1" customWidth="1"/>
    <col min="252" max="494" width="9.140625" style="1"/>
    <col min="495" max="495" width="4" style="1" customWidth="1"/>
    <col min="496" max="497" width="9.140625" style="1" customWidth="1"/>
    <col min="498" max="498" width="46.5703125" style="1" customWidth="1"/>
    <col min="499" max="499" width="15.5703125" style="1" customWidth="1"/>
    <col min="500" max="500" width="15.28515625" style="1" customWidth="1"/>
    <col min="501" max="501" width="13.7109375" style="1" customWidth="1"/>
    <col min="502" max="502" width="9.140625" style="1" customWidth="1"/>
    <col min="503" max="503" width="12.28515625" style="1" customWidth="1"/>
    <col min="504" max="504" width="13.42578125" style="1" customWidth="1"/>
    <col min="505" max="505" width="12.5703125" style="1" customWidth="1"/>
    <col min="506" max="506" width="13" style="1" customWidth="1"/>
    <col min="507" max="507" width="9.140625" style="1" customWidth="1"/>
    <col min="508" max="750" width="9.140625" style="1"/>
    <col min="751" max="751" width="4" style="1" customWidth="1"/>
    <col min="752" max="753" width="9.140625" style="1" customWidth="1"/>
    <col min="754" max="754" width="46.5703125" style="1" customWidth="1"/>
    <col min="755" max="755" width="15.5703125" style="1" customWidth="1"/>
    <col min="756" max="756" width="15.28515625" style="1" customWidth="1"/>
    <col min="757" max="757" width="13.7109375" style="1" customWidth="1"/>
    <col min="758" max="758" width="9.140625" style="1" customWidth="1"/>
    <col min="759" max="759" width="12.28515625" style="1" customWidth="1"/>
    <col min="760" max="760" width="13.42578125" style="1" customWidth="1"/>
    <col min="761" max="761" width="12.5703125" style="1" customWidth="1"/>
    <col min="762" max="762" width="13" style="1" customWidth="1"/>
    <col min="763" max="763" width="9.140625" style="1" customWidth="1"/>
    <col min="764" max="1006" width="9.140625" style="1"/>
    <col min="1007" max="1007" width="4" style="1" customWidth="1"/>
    <col min="1008" max="1009" width="9.140625" style="1" customWidth="1"/>
    <col min="1010" max="1010" width="46.5703125" style="1" customWidth="1"/>
    <col min="1011" max="1011" width="15.5703125" style="1" customWidth="1"/>
    <col min="1012" max="1012" width="15.28515625" style="1" customWidth="1"/>
    <col min="1013" max="1013" width="13.7109375" style="1" customWidth="1"/>
    <col min="1014" max="1014" width="9.140625" style="1" customWidth="1"/>
    <col min="1015" max="1015" width="12.28515625" style="1" customWidth="1"/>
    <col min="1016" max="1016" width="13.42578125" style="1" customWidth="1"/>
    <col min="1017" max="1017" width="12.5703125" style="1" customWidth="1"/>
    <col min="1018" max="1018" width="13" style="1" customWidth="1"/>
    <col min="1019" max="1019" width="9.140625" style="1" customWidth="1"/>
    <col min="1020" max="1262" width="9.140625" style="1"/>
    <col min="1263" max="1263" width="4" style="1" customWidth="1"/>
    <col min="1264" max="1265" width="9.140625" style="1" customWidth="1"/>
    <col min="1266" max="1266" width="46.5703125" style="1" customWidth="1"/>
    <col min="1267" max="1267" width="15.5703125" style="1" customWidth="1"/>
    <col min="1268" max="1268" width="15.28515625" style="1" customWidth="1"/>
    <col min="1269" max="1269" width="13.7109375" style="1" customWidth="1"/>
    <col min="1270" max="1270" width="9.140625" style="1" customWidth="1"/>
    <col min="1271" max="1271" width="12.28515625" style="1" customWidth="1"/>
    <col min="1272" max="1272" width="13.42578125" style="1" customWidth="1"/>
    <col min="1273" max="1273" width="12.5703125" style="1" customWidth="1"/>
    <col min="1274" max="1274" width="13" style="1" customWidth="1"/>
    <col min="1275" max="1275" width="9.140625" style="1" customWidth="1"/>
    <col min="1276" max="1518" width="9.140625" style="1"/>
    <col min="1519" max="1519" width="4" style="1" customWidth="1"/>
    <col min="1520" max="1521" width="9.140625" style="1" customWidth="1"/>
    <col min="1522" max="1522" width="46.5703125" style="1" customWidth="1"/>
    <col min="1523" max="1523" width="15.5703125" style="1" customWidth="1"/>
    <col min="1524" max="1524" width="15.28515625" style="1" customWidth="1"/>
    <col min="1525" max="1525" width="13.7109375" style="1" customWidth="1"/>
    <col min="1526" max="1526" width="9.140625" style="1" customWidth="1"/>
    <col min="1527" max="1527" width="12.28515625" style="1" customWidth="1"/>
    <col min="1528" max="1528" width="13.42578125" style="1" customWidth="1"/>
    <col min="1529" max="1529" width="12.5703125" style="1" customWidth="1"/>
    <col min="1530" max="1530" width="13" style="1" customWidth="1"/>
    <col min="1531" max="1531" width="9.140625" style="1" customWidth="1"/>
    <col min="1532" max="1774" width="9.140625" style="1"/>
    <col min="1775" max="1775" width="4" style="1" customWidth="1"/>
    <col min="1776" max="1777" width="9.140625" style="1" customWidth="1"/>
    <col min="1778" max="1778" width="46.5703125" style="1" customWidth="1"/>
    <col min="1779" max="1779" width="15.5703125" style="1" customWidth="1"/>
    <col min="1780" max="1780" width="15.28515625" style="1" customWidth="1"/>
    <col min="1781" max="1781" width="13.7109375" style="1" customWidth="1"/>
    <col min="1782" max="1782" width="9.140625" style="1" customWidth="1"/>
    <col min="1783" max="1783" width="12.28515625" style="1" customWidth="1"/>
    <col min="1784" max="1784" width="13.42578125" style="1" customWidth="1"/>
    <col min="1785" max="1785" width="12.5703125" style="1" customWidth="1"/>
    <col min="1786" max="1786" width="13" style="1" customWidth="1"/>
    <col min="1787" max="1787" width="9.140625" style="1" customWidth="1"/>
    <col min="1788" max="2030" width="9.140625" style="1"/>
    <col min="2031" max="2031" width="4" style="1" customWidth="1"/>
    <col min="2032" max="2033" width="9.140625" style="1" customWidth="1"/>
    <col min="2034" max="2034" width="46.5703125" style="1" customWidth="1"/>
    <col min="2035" max="2035" width="15.5703125" style="1" customWidth="1"/>
    <col min="2036" max="2036" width="15.28515625" style="1" customWidth="1"/>
    <col min="2037" max="2037" width="13.7109375" style="1" customWidth="1"/>
    <col min="2038" max="2038" width="9.140625" style="1" customWidth="1"/>
    <col min="2039" max="2039" width="12.28515625" style="1" customWidth="1"/>
    <col min="2040" max="2040" width="13.42578125" style="1" customWidth="1"/>
    <col min="2041" max="2041" width="12.5703125" style="1" customWidth="1"/>
    <col min="2042" max="2042" width="13" style="1" customWidth="1"/>
    <col min="2043" max="2043" width="9.140625" style="1" customWidth="1"/>
    <col min="2044" max="2286" width="9.140625" style="1"/>
    <col min="2287" max="2287" width="4" style="1" customWidth="1"/>
    <col min="2288" max="2289" width="9.140625" style="1" customWidth="1"/>
    <col min="2290" max="2290" width="46.5703125" style="1" customWidth="1"/>
    <col min="2291" max="2291" width="15.5703125" style="1" customWidth="1"/>
    <col min="2292" max="2292" width="15.28515625" style="1" customWidth="1"/>
    <col min="2293" max="2293" width="13.7109375" style="1" customWidth="1"/>
    <col min="2294" max="2294" width="9.140625" style="1" customWidth="1"/>
    <col min="2295" max="2295" width="12.28515625" style="1" customWidth="1"/>
    <col min="2296" max="2296" width="13.42578125" style="1" customWidth="1"/>
    <col min="2297" max="2297" width="12.5703125" style="1" customWidth="1"/>
    <col min="2298" max="2298" width="13" style="1" customWidth="1"/>
    <col min="2299" max="2299" width="9.140625" style="1" customWidth="1"/>
    <col min="2300" max="2542" width="9.140625" style="1"/>
    <col min="2543" max="2543" width="4" style="1" customWidth="1"/>
    <col min="2544" max="2545" width="9.140625" style="1" customWidth="1"/>
    <col min="2546" max="2546" width="46.5703125" style="1" customWidth="1"/>
    <col min="2547" max="2547" width="15.5703125" style="1" customWidth="1"/>
    <col min="2548" max="2548" width="15.28515625" style="1" customWidth="1"/>
    <col min="2549" max="2549" width="13.7109375" style="1" customWidth="1"/>
    <col min="2550" max="2550" width="9.140625" style="1" customWidth="1"/>
    <col min="2551" max="2551" width="12.28515625" style="1" customWidth="1"/>
    <col min="2552" max="2552" width="13.42578125" style="1" customWidth="1"/>
    <col min="2553" max="2553" width="12.5703125" style="1" customWidth="1"/>
    <col min="2554" max="2554" width="13" style="1" customWidth="1"/>
    <col min="2555" max="2555" width="9.140625" style="1" customWidth="1"/>
    <col min="2556" max="2798" width="9.140625" style="1"/>
    <col min="2799" max="2799" width="4" style="1" customWidth="1"/>
    <col min="2800" max="2801" width="9.140625" style="1" customWidth="1"/>
    <col min="2802" max="2802" width="46.5703125" style="1" customWidth="1"/>
    <col min="2803" max="2803" width="15.5703125" style="1" customWidth="1"/>
    <col min="2804" max="2804" width="15.28515625" style="1" customWidth="1"/>
    <col min="2805" max="2805" width="13.7109375" style="1" customWidth="1"/>
    <col min="2806" max="2806" width="9.140625" style="1" customWidth="1"/>
    <col min="2807" max="2807" width="12.28515625" style="1" customWidth="1"/>
    <col min="2808" max="2808" width="13.42578125" style="1" customWidth="1"/>
    <col min="2809" max="2809" width="12.5703125" style="1" customWidth="1"/>
    <col min="2810" max="2810" width="13" style="1" customWidth="1"/>
    <col min="2811" max="2811" width="9.140625" style="1" customWidth="1"/>
    <col min="2812" max="3054" width="9.140625" style="1"/>
    <col min="3055" max="3055" width="4" style="1" customWidth="1"/>
    <col min="3056" max="3057" width="9.140625" style="1" customWidth="1"/>
    <col min="3058" max="3058" width="46.5703125" style="1" customWidth="1"/>
    <col min="3059" max="3059" width="15.5703125" style="1" customWidth="1"/>
    <col min="3060" max="3060" width="15.28515625" style="1" customWidth="1"/>
    <col min="3061" max="3061" width="13.7109375" style="1" customWidth="1"/>
    <col min="3062" max="3062" width="9.140625" style="1" customWidth="1"/>
    <col min="3063" max="3063" width="12.28515625" style="1" customWidth="1"/>
    <col min="3064" max="3064" width="13.42578125" style="1" customWidth="1"/>
    <col min="3065" max="3065" width="12.5703125" style="1" customWidth="1"/>
    <col min="3066" max="3066" width="13" style="1" customWidth="1"/>
    <col min="3067" max="3067" width="9.140625" style="1" customWidth="1"/>
    <col min="3068" max="3310" width="9.140625" style="1"/>
    <col min="3311" max="3311" width="4" style="1" customWidth="1"/>
    <col min="3312" max="3313" width="9.140625" style="1" customWidth="1"/>
    <col min="3314" max="3314" width="46.5703125" style="1" customWidth="1"/>
    <col min="3315" max="3315" width="15.5703125" style="1" customWidth="1"/>
    <col min="3316" max="3316" width="15.28515625" style="1" customWidth="1"/>
    <col min="3317" max="3317" width="13.7109375" style="1" customWidth="1"/>
    <col min="3318" max="3318" width="9.140625" style="1" customWidth="1"/>
    <col min="3319" max="3319" width="12.28515625" style="1" customWidth="1"/>
    <col min="3320" max="3320" width="13.42578125" style="1" customWidth="1"/>
    <col min="3321" max="3321" width="12.5703125" style="1" customWidth="1"/>
    <col min="3322" max="3322" width="13" style="1" customWidth="1"/>
    <col min="3323" max="3323" width="9.140625" style="1" customWidth="1"/>
    <col min="3324" max="3566" width="9.140625" style="1"/>
    <col min="3567" max="3567" width="4" style="1" customWidth="1"/>
    <col min="3568" max="3569" width="9.140625" style="1" customWidth="1"/>
    <col min="3570" max="3570" width="46.5703125" style="1" customWidth="1"/>
    <col min="3571" max="3571" width="15.5703125" style="1" customWidth="1"/>
    <col min="3572" max="3572" width="15.28515625" style="1" customWidth="1"/>
    <col min="3573" max="3573" width="13.7109375" style="1" customWidth="1"/>
    <col min="3574" max="3574" width="9.140625" style="1" customWidth="1"/>
    <col min="3575" max="3575" width="12.28515625" style="1" customWidth="1"/>
    <col min="3576" max="3576" width="13.42578125" style="1" customWidth="1"/>
    <col min="3577" max="3577" width="12.5703125" style="1" customWidth="1"/>
    <col min="3578" max="3578" width="13" style="1" customWidth="1"/>
    <col min="3579" max="3579" width="9.140625" style="1" customWidth="1"/>
    <col min="3580" max="3822" width="9.140625" style="1"/>
    <col min="3823" max="3823" width="4" style="1" customWidth="1"/>
    <col min="3824" max="3825" width="9.140625" style="1" customWidth="1"/>
    <col min="3826" max="3826" width="46.5703125" style="1" customWidth="1"/>
    <col min="3827" max="3827" width="15.5703125" style="1" customWidth="1"/>
    <col min="3828" max="3828" width="15.28515625" style="1" customWidth="1"/>
    <col min="3829" max="3829" width="13.7109375" style="1" customWidth="1"/>
    <col min="3830" max="3830" width="9.140625" style="1" customWidth="1"/>
    <col min="3831" max="3831" width="12.28515625" style="1" customWidth="1"/>
    <col min="3832" max="3832" width="13.42578125" style="1" customWidth="1"/>
    <col min="3833" max="3833" width="12.5703125" style="1" customWidth="1"/>
    <col min="3834" max="3834" width="13" style="1" customWidth="1"/>
    <col min="3835" max="3835" width="9.140625" style="1" customWidth="1"/>
    <col min="3836" max="4078" width="9.140625" style="1"/>
    <col min="4079" max="4079" width="4" style="1" customWidth="1"/>
    <col min="4080" max="4081" width="9.140625" style="1" customWidth="1"/>
    <col min="4082" max="4082" width="46.5703125" style="1" customWidth="1"/>
    <col min="4083" max="4083" width="15.5703125" style="1" customWidth="1"/>
    <col min="4084" max="4084" width="15.28515625" style="1" customWidth="1"/>
    <col min="4085" max="4085" width="13.7109375" style="1" customWidth="1"/>
    <col min="4086" max="4086" width="9.140625" style="1" customWidth="1"/>
    <col min="4087" max="4087" width="12.28515625" style="1" customWidth="1"/>
    <col min="4088" max="4088" width="13.42578125" style="1" customWidth="1"/>
    <col min="4089" max="4089" width="12.5703125" style="1" customWidth="1"/>
    <col min="4090" max="4090" width="13" style="1" customWidth="1"/>
    <col min="4091" max="4091" width="9.140625" style="1" customWidth="1"/>
    <col min="4092" max="4334" width="9.140625" style="1"/>
    <col min="4335" max="4335" width="4" style="1" customWidth="1"/>
    <col min="4336" max="4337" width="9.140625" style="1" customWidth="1"/>
    <col min="4338" max="4338" width="46.5703125" style="1" customWidth="1"/>
    <col min="4339" max="4339" width="15.5703125" style="1" customWidth="1"/>
    <col min="4340" max="4340" width="15.28515625" style="1" customWidth="1"/>
    <col min="4341" max="4341" width="13.7109375" style="1" customWidth="1"/>
    <col min="4342" max="4342" width="9.140625" style="1" customWidth="1"/>
    <col min="4343" max="4343" width="12.28515625" style="1" customWidth="1"/>
    <col min="4344" max="4344" width="13.42578125" style="1" customWidth="1"/>
    <col min="4345" max="4345" width="12.5703125" style="1" customWidth="1"/>
    <col min="4346" max="4346" width="13" style="1" customWidth="1"/>
    <col min="4347" max="4347" width="9.140625" style="1" customWidth="1"/>
    <col min="4348" max="4590" width="9.140625" style="1"/>
    <col min="4591" max="4591" width="4" style="1" customWidth="1"/>
    <col min="4592" max="4593" width="9.140625" style="1" customWidth="1"/>
    <col min="4594" max="4594" width="46.5703125" style="1" customWidth="1"/>
    <col min="4595" max="4595" width="15.5703125" style="1" customWidth="1"/>
    <col min="4596" max="4596" width="15.28515625" style="1" customWidth="1"/>
    <col min="4597" max="4597" width="13.7109375" style="1" customWidth="1"/>
    <col min="4598" max="4598" width="9.140625" style="1" customWidth="1"/>
    <col min="4599" max="4599" width="12.28515625" style="1" customWidth="1"/>
    <col min="4600" max="4600" width="13.42578125" style="1" customWidth="1"/>
    <col min="4601" max="4601" width="12.5703125" style="1" customWidth="1"/>
    <col min="4602" max="4602" width="13" style="1" customWidth="1"/>
    <col min="4603" max="4603" width="9.140625" style="1" customWidth="1"/>
    <col min="4604" max="4846" width="9.140625" style="1"/>
    <col min="4847" max="4847" width="4" style="1" customWidth="1"/>
    <col min="4848" max="4849" width="9.140625" style="1" customWidth="1"/>
    <col min="4850" max="4850" width="46.5703125" style="1" customWidth="1"/>
    <col min="4851" max="4851" width="15.5703125" style="1" customWidth="1"/>
    <col min="4852" max="4852" width="15.28515625" style="1" customWidth="1"/>
    <col min="4853" max="4853" width="13.7109375" style="1" customWidth="1"/>
    <col min="4854" max="4854" width="9.140625" style="1" customWidth="1"/>
    <col min="4855" max="4855" width="12.28515625" style="1" customWidth="1"/>
    <col min="4856" max="4856" width="13.42578125" style="1" customWidth="1"/>
    <col min="4857" max="4857" width="12.5703125" style="1" customWidth="1"/>
    <col min="4858" max="4858" width="13" style="1" customWidth="1"/>
    <col min="4859" max="4859" width="9.140625" style="1" customWidth="1"/>
    <col min="4860" max="5102" width="9.140625" style="1"/>
    <col min="5103" max="5103" width="4" style="1" customWidth="1"/>
    <col min="5104" max="5105" width="9.140625" style="1" customWidth="1"/>
    <col min="5106" max="5106" width="46.5703125" style="1" customWidth="1"/>
    <col min="5107" max="5107" width="15.5703125" style="1" customWidth="1"/>
    <col min="5108" max="5108" width="15.28515625" style="1" customWidth="1"/>
    <col min="5109" max="5109" width="13.7109375" style="1" customWidth="1"/>
    <col min="5110" max="5110" width="9.140625" style="1" customWidth="1"/>
    <col min="5111" max="5111" width="12.28515625" style="1" customWidth="1"/>
    <col min="5112" max="5112" width="13.42578125" style="1" customWidth="1"/>
    <col min="5113" max="5113" width="12.5703125" style="1" customWidth="1"/>
    <col min="5114" max="5114" width="13" style="1" customWidth="1"/>
    <col min="5115" max="5115" width="9.140625" style="1" customWidth="1"/>
    <col min="5116" max="5358" width="9.140625" style="1"/>
    <col min="5359" max="5359" width="4" style="1" customWidth="1"/>
    <col min="5360" max="5361" width="9.140625" style="1" customWidth="1"/>
    <col min="5362" max="5362" width="46.5703125" style="1" customWidth="1"/>
    <col min="5363" max="5363" width="15.5703125" style="1" customWidth="1"/>
    <col min="5364" max="5364" width="15.28515625" style="1" customWidth="1"/>
    <col min="5365" max="5365" width="13.7109375" style="1" customWidth="1"/>
    <col min="5366" max="5366" width="9.140625" style="1" customWidth="1"/>
    <col min="5367" max="5367" width="12.28515625" style="1" customWidth="1"/>
    <col min="5368" max="5368" width="13.42578125" style="1" customWidth="1"/>
    <col min="5369" max="5369" width="12.5703125" style="1" customWidth="1"/>
    <col min="5370" max="5370" width="13" style="1" customWidth="1"/>
    <col min="5371" max="5371" width="9.140625" style="1" customWidth="1"/>
    <col min="5372" max="5614" width="9.140625" style="1"/>
    <col min="5615" max="5615" width="4" style="1" customWidth="1"/>
    <col min="5616" max="5617" width="9.140625" style="1" customWidth="1"/>
    <col min="5618" max="5618" width="46.5703125" style="1" customWidth="1"/>
    <col min="5619" max="5619" width="15.5703125" style="1" customWidth="1"/>
    <col min="5620" max="5620" width="15.28515625" style="1" customWidth="1"/>
    <col min="5621" max="5621" width="13.7109375" style="1" customWidth="1"/>
    <col min="5622" max="5622" width="9.140625" style="1" customWidth="1"/>
    <col min="5623" max="5623" width="12.28515625" style="1" customWidth="1"/>
    <col min="5624" max="5624" width="13.42578125" style="1" customWidth="1"/>
    <col min="5625" max="5625" width="12.5703125" style="1" customWidth="1"/>
    <col min="5626" max="5626" width="13" style="1" customWidth="1"/>
    <col min="5627" max="5627" width="9.140625" style="1" customWidth="1"/>
    <col min="5628" max="5870" width="9.140625" style="1"/>
    <col min="5871" max="5871" width="4" style="1" customWidth="1"/>
    <col min="5872" max="5873" width="9.140625" style="1" customWidth="1"/>
    <col min="5874" max="5874" width="46.5703125" style="1" customWidth="1"/>
    <col min="5875" max="5875" width="15.5703125" style="1" customWidth="1"/>
    <col min="5876" max="5876" width="15.28515625" style="1" customWidth="1"/>
    <col min="5877" max="5877" width="13.7109375" style="1" customWidth="1"/>
    <col min="5878" max="5878" width="9.140625" style="1" customWidth="1"/>
    <col min="5879" max="5879" width="12.28515625" style="1" customWidth="1"/>
    <col min="5880" max="5880" width="13.42578125" style="1" customWidth="1"/>
    <col min="5881" max="5881" width="12.5703125" style="1" customWidth="1"/>
    <col min="5882" max="5882" width="13" style="1" customWidth="1"/>
    <col min="5883" max="5883" width="9.140625" style="1" customWidth="1"/>
    <col min="5884" max="6126" width="9.140625" style="1"/>
    <col min="6127" max="6127" width="4" style="1" customWidth="1"/>
    <col min="6128" max="6129" width="9.140625" style="1" customWidth="1"/>
    <col min="6130" max="6130" width="46.5703125" style="1" customWidth="1"/>
    <col min="6131" max="6131" width="15.5703125" style="1" customWidth="1"/>
    <col min="6132" max="6132" width="15.28515625" style="1" customWidth="1"/>
    <col min="6133" max="6133" width="13.7109375" style="1" customWidth="1"/>
    <col min="6134" max="6134" width="9.140625" style="1" customWidth="1"/>
    <col min="6135" max="6135" width="12.28515625" style="1" customWidth="1"/>
    <col min="6136" max="6136" width="13.42578125" style="1" customWidth="1"/>
    <col min="6137" max="6137" width="12.5703125" style="1" customWidth="1"/>
    <col min="6138" max="6138" width="13" style="1" customWidth="1"/>
    <col min="6139" max="6139" width="9.140625" style="1" customWidth="1"/>
    <col min="6140" max="6382" width="9.140625" style="1"/>
    <col min="6383" max="6383" width="4" style="1" customWidth="1"/>
    <col min="6384" max="6385" width="9.140625" style="1" customWidth="1"/>
    <col min="6386" max="6386" width="46.5703125" style="1" customWidth="1"/>
    <col min="6387" max="6387" width="15.5703125" style="1" customWidth="1"/>
    <col min="6388" max="6388" width="15.28515625" style="1" customWidth="1"/>
    <col min="6389" max="6389" width="13.7109375" style="1" customWidth="1"/>
    <col min="6390" max="6390" width="9.140625" style="1" customWidth="1"/>
    <col min="6391" max="6391" width="12.28515625" style="1" customWidth="1"/>
    <col min="6392" max="6392" width="13.42578125" style="1" customWidth="1"/>
    <col min="6393" max="6393" width="12.5703125" style="1" customWidth="1"/>
    <col min="6394" max="6394" width="13" style="1" customWidth="1"/>
    <col min="6395" max="6395" width="9.140625" style="1" customWidth="1"/>
    <col min="6396" max="6638" width="9.140625" style="1"/>
    <col min="6639" max="6639" width="4" style="1" customWidth="1"/>
    <col min="6640" max="6641" width="9.140625" style="1" customWidth="1"/>
    <col min="6642" max="6642" width="46.5703125" style="1" customWidth="1"/>
    <col min="6643" max="6643" width="15.5703125" style="1" customWidth="1"/>
    <col min="6644" max="6644" width="15.28515625" style="1" customWidth="1"/>
    <col min="6645" max="6645" width="13.7109375" style="1" customWidth="1"/>
    <col min="6646" max="6646" width="9.140625" style="1" customWidth="1"/>
    <col min="6647" max="6647" width="12.28515625" style="1" customWidth="1"/>
    <col min="6648" max="6648" width="13.42578125" style="1" customWidth="1"/>
    <col min="6649" max="6649" width="12.5703125" style="1" customWidth="1"/>
    <col min="6650" max="6650" width="13" style="1" customWidth="1"/>
    <col min="6651" max="6651" width="9.140625" style="1" customWidth="1"/>
    <col min="6652" max="6894" width="9.140625" style="1"/>
    <col min="6895" max="6895" width="4" style="1" customWidth="1"/>
    <col min="6896" max="6897" width="9.140625" style="1" customWidth="1"/>
    <col min="6898" max="6898" width="46.5703125" style="1" customWidth="1"/>
    <col min="6899" max="6899" width="15.5703125" style="1" customWidth="1"/>
    <col min="6900" max="6900" width="15.28515625" style="1" customWidth="1"/>
    <col min="6901" max="6901" width="13.7109375" style="1" customWidth="1"/>
    <col min="6902" max="6902" width="9.140625" style="1" customWidth="1"/>
    <col min="6903" max="6903" width="12.28515625" style="1" customWidth="1"/>
    <col min="6904" max="6904" width="13.42578125" style="1" customWidth="1"/>
    <col min="6905" max="6905" width="12.5703125" style="1" customWidth="1"/>
    <col min="6906" max="6906" width="13" style="1" customWidth="1"/>
    <col min="6907" max="6907" width="9.140625" style="1" customWidth="1"/>
    <col min="6908" max="7150" width="9.140625" style="1"/>
    <col min="7151" max="7151" width="4" style="1" customWidth="1"/>
    <col min="7152" max="7153" width="9.140625" style="1" customWidth="1"/>
    <col min="7154" max="7154" width="46.5703125" style="1" customWidth="1"/>
    <col min="7155" max="7155" width="15.5703125" style="1" customWidth="1"/>
    <col min="7156" max="7156" width="15.28515625" style="1" customWidth="1"/>
    <col min="7157" max="7157" width="13.7109375" style="1" customWidth="1"/>
    <col min="7158" max="7158" width="9.140625" style="1" customWidth="1"/>
    <col min="7159" max="7159" width="12.28515625" style="1" customWidth="1"/>
    <col min="7160" max="7160" width="13.42578125" style="1" customWidth="1"/>
    <col min="7161" max="7161" width="12.5703125" style="1" customWidth="1"/>
    <col min="7162" max="7162" width="13" style="1" customWidth="1"/>
    <col min="7163" max="7163" width="9.140625" style="1" customWidth="1"/>
    <col min="7164" max="7406" width="9.140625" style="1"/>
    <col min="7407" max="7407" width="4" style="1" customWidth="1"/>
    <col min="7408" max="7409" width="9.140625" style="1" customWidth="1"/>
    <col min="7410" max="7410" width="46.5703125" style="1" customWidth="1"/>
    <col min="7411" max="7411" width="15.5703125" style="1" customWidth="1"/>
    <col min="7412" max="7412" width="15.28515625" style="1" customWidth="1"/>
    <col min="7413" max="7413" width="13.7109375" style="1" customWidth="1"/>
    <col min="7414" max="7414" width="9.140625" style="1" customWidth="1"/>
    <col min="7415" max="7415" width="12.28515625" style="1" customWidth="1"/>
    <col min="7416" max="7416" width="13.42578125" style="1" customWidth="1"/>
    <col min="7417" max="7417" width="12.5703125" style="1" customWidth="1"/>
    <col min="7418" max="7418" width="13" style="1" customWidth="1"/>
    <col min="7419" max="7419" width="9.140625" style="1" customWidth="1"/>
    <col min="7420" max="7662" width="9.140625" style="1"/>
    <col min="7663" max="7663" width="4" style="1" customWidth="1"/>
    <col min="7664" max="7665" width="9.140625" style="1" customWidth="1"/>
    <col min="7666" max="7666" width="46.5703125" style="1" customWidth="1"/>
    <col min="7667" max="7667" width="15.5703125" style="1" customWidth="1"/>
    <col min="7668" max="7668" width="15.28515625" style="1" customWidth="1"/>
    <col min="7669" max="7669" width="13.7109375" style="1" customWidth="1"/>
    <col min="7670" max="7670" width="9.140625" style="1" customWidth="1"/>
    <col min="7671" max="7671" width="12.28515625" style="1" customWidth="1"/>
    <col min="7672" max="7672" width="13.42578125" style="1" customWidth="1"/>
    <col min="7673" max="7673" width="12.5703125" style="1" customWidth="1"/>
    <col min="7674" max="7674" width="13" style="1" customWidth="1"/>
    <col min="7675" max="7675" width="9.140625" style="1" customWidth="1"/>
    <col min="7676" max="7918" width="9.140625" style="1"/>
    <col min="7919" max="7919" width="4" style="1" customWidth="1"/>
    <col min="7920" max="7921" width="9.140625" style="1" customWidth="1"/>
    <col min="7922" max="7922" width="46.5703125" style="1" customWidth="1"/>
    <col min="7923" max="7923" width="15.5703125" style="1" customWidth="1"/>
    <col min="7924" max="7924" width="15.28515625" style="1" customWidth="1"/>
    <col min="7925" max="7925" width="13.7109375" style="1" customWidth="1"/>
    <col min="7926" max="7926" width="9.140625" style="1" customWidth="1"/>
    <col min="7927" max="7927" width="12.28515625" style="1" customWidth="1"/>
    <col min="7928" max="7928" width="13.42578125" style="1" customWidth="1"/>
    <col min="7929" max="7929" width="12.5703125" style="1" customWidth="1"/>
    <col min="7930" max="7930" width="13" style="1" customWidth="1"/>
    <col min="7931" max="7931" width="9.140625" style="1" customWidth="1"/>
    <col min="7932" max="8174" width="9.140625" style="1"/>
    <col min="8175" max="8175" width="4" style="1" customWidth="1"/>
    <col min="8176" max="8177" width="9.140625" style="1" customWidth="1"/>
    <col min="8178" max="8178" width="46.5703125" style="1" customWidth="1"/>
    <col min="8179" max="8179" width="15.5703125" style="1" customWidth="1"/>
    <col min="8180" max="8180" width="15.28515625" style="1" customWidth="1"/>
    <col min="8181" max="8181" width="13.7109375" style="1" customWidth="1"/>
    <col min="8182" max="8182" width="9.140625" style="1" customWidth="1"/>
    <col min="8183" max="8183" width="12.28515625" style="1" customWidth="1"/>
    <col min="8184" max="8184" width="13.42578125" style="1" customWidth="1"/>
    <col min="8185" max="8185" width="12.5703125" style="1" customWidth="1"/>
    <col min="8186" max="8186" width="13" style="1" customWidth="1"/>
    <col min="8187" max="8187" width="9.140625" style="1" customWidth="1"/>
    <col min="8188" max="8430" width="9.140625" style="1"/>
    <col min="8431" max="8431" width="4" style="1" customWidth="1"/>
    <col min="8432" max="8433" width="9.140625" style="1" customWidth="1"/>
    <col min="8434" max="8434" width="46.5703125" style="1" customWidth="1"/>
    <col min="8435" max="8435" width="15.5703125" style="1" customWidth="1"/>
    <col min="8436" max="8436" width="15.28515625" style="1" customWidth="1"/>
    <col min="8437" max="8437" width="13.7109375" style="1" customWidth="1"/>
    <col min="8438" max="8438" width="9.140625" style="1" customWidth="1"/>
    <col min="8439" max="8439" width="12.28515625" style="1" customWidth="1"/>
    <col min="8440" max="8440" width="13.42578125" style="1" customWidth="1"/>
    <col min="8441" max="8441" width="12.5703125" style="1" customWidth="1"/>
    <col min="8442" max="8442" width="13" style="1" customWidth="1"/>
    <col min="8443" max="8443" width="9.140625" style="1" customWidth="1"/>
    <col min="8444" max="8686" width="9.140625" style="1"/>
    <col min="8687" max="8687" width="4" style="1" customWidth="1"/>
    <col min="8688" max="8689" width="9.140625" style="1" customWidth="1"/>
    <col min="8690" max="8690" width="46.5703125" style="1" customWidth="1"/>
    <col min="8691" max="8691" width="15.5703125" style="1" customWidth="1"/>
    <col min="8692" max="8692" width="15.28515625" style="1" customWidth="1"/>
    <col min="8693" max="8693" width="13.7109375" style="1" customWidth="1"/>
    <col min="8694" max="8694" width="9.140625" style="1" customWidth="1"/>
    <col min="8695" max="8695" width="12.28515625" style="1" customWidth="1"/>
    <col min="8696" max="8696" width="13.42578125" style="1" customWidth="1"/>
    <col min="8697" max="8697" width="12.5703125" style="1" customWidth="1"/>
    <col min="8698" max="8698" width="13" style="1" customWidth="1"/>
    <col min="8699" max="8699" width="9.140625" style="1" customWidth="1"/>
    <col min="8700" max="8942" width="9.140625" style="1"/>
    <col min="8943" max="8943" width="4" style="1" customWidth="1"/>
    <col min="8944" max="8945" width="9.140625" style="1" customWidth="1"/>
    <col min="8946" max="8946" width="46.5703125" style="1" customWidth="1"/>
    <col min="8947" max="8947" width="15.5703125" style="1" customWidth="1"/>
    <col min="8948" max="8948" width="15.28515625" style="1" customWidth="1"/>
    <col min="8949" max="8949" width="13.7109375" style="1" customWidth="1"/>
    <col min="8950" max="8950" width="9.140625" style="1" customWidth="1"/>
    <col min="8951" max="8951" width="12.28515625" style="1" customWidth="1"/>
    <col min="8952" max="8952" width="13.42578125" style="1" customWidth="1"/>
    <col min="8953" max="8953" width="12.5703125" style="1" customWidth="1"/>
    <col min="8954" max="8954" width="13" style="1" customWidth="1"/>
    <col min="8955" max="8955" width="9.140625" style="1" customWidth="1"/>
    <col min="8956" max="9198" width="9.140625" style="1"/>
    <col min="9199" max="9199" width="4" style="1" customWidth="1"/>
    <col min="9200" max="9201" width="9.140625" style="1" customWidth="1"/>
    <col min="9202" max="9202" width="46.5703125" style="1" customWidth="1"/>
    <col min="9203" max="9203" width="15.5703125" style="1" customWidth="1"/>
    <col min="9204" max="9204" width="15.28515625" style="1" customWidth="1"/>
    <col min="9205" max="9205" width="13.7109375" style="1" customWidth="1"/>
    <col min="9206" max="9206" width="9.140625" style="1" customWidth="1"/>
    <col min="9207" max="9207" width="12.28515625" style="1" customWidth="1"/>
    <col min="9208" max="9208" width="13.42578125" style="1" customWidth="1"/>
    <col min="9209" max="9209" width="12.5703125" style="1" customWidth="1"/>
    <col min="9210" max="9210" width="13" style="1" customWidth="1"/>
    <col min="9211" max="9211" width="9.140625" style="1" customWidth="1"/>
    <col min="9212" max="9454" width="9.140625" style="1"/>
    <col min="9455" max="9455" width="4" style="1" customWidth="1"/>
    <col min="9456" max="9457" width="9.140625" style="1" customWidth="1"/>
    <col min="9458" max="9458" width="46.5703125" style="1" customWidth="1"/>
    <col min="9459" max="9459" width="15.5703125" style="1" customWidth="1"/>
    <col min="9460" max="9460" width="15.28515625" style="1" customWidth="1"/>
    <col min="9461" max="9461" width="13.7109375" style="1" customWidth="1"/>
    <col min="9462" max="9462" width="9.140625" style="1" customWidth="1"/>
    <col min="9463" max="9463" width="12.28515625" style="1" customWidth="1"/>
    <col min="9464" max="9464" width="13.42578125" style="1" customWidth="1"/>
    <col min="9465" max="9465" width="12.5703125" style="1" customWidth="1"/>
    <col min="9466" max="9466" width="13" style="1" customWidth="1"/>
    <col min="9467" max="9467" width="9.140625" style="1" customWidth="1"/>
    <col min="9468" max="9710" width="9.140625" style="1"/>
    <col min="9711" max="9711" width="4" style="1" customWidth="1"/>
    <col min="9712" max="9713" width="9.140625" style="1" customWidth="1"/>
    <col min="9714" max="9714" width="46.5703125" style="1" customWidth="1"/>
    <col min="9715" max="9715" width="15.5703125" style="1" customWidth="1"/>
    <col min="9716" max="9716" width="15.28515625" style="1" customWidth="1"/>
    <col min="9717" max="9717" width="13.7109375" style="1" customWidth="1"/>
    <col min="9718" max="9718" width="9.140625" style="1" customWidth="1"/>
    <col min="9719" max="9719" width="12.28515625" style="1" customWidth="1"/>
    <col min="9720" max="9720" width="13.42578125" style="1" customWidth="1"/>
    <col min="9721" max="9721" width="12.5703125" style="1" customWidth="1"/>
    <col min="9722" max="9722" width="13" style="1" customWidth="1"/>
    <col min="9723" max="9723" width="9.140625" style="1" customWidth="1"/>
    <col min="9724" max="9966" width="9.140625" style="1"/>
    <col min="9967" max="9967" width="4" style="1" customWidth="1"/>
    <col min="9968" max="9969" width="9.140625" style="1" customWidth="1"/>
    <col min="9970" max="9970" width="46.5703125" style="1" customWidth="1"/>
    <col min="9971" max="9971" width="15.5703125" style="1" customWidth="1"/>
    <col min="9972" max="9972" width="15.28515625" style="1" customWidth="1"/>
    <col min="9973" max="9973" width="13.7109375" style="1" customWidth="1"/>
    <col min="9974" max="9974" width="9.140625" style="1" customWidth="1"/>
    <col min="9975" max="9975" width="12.28515625" style="1" customWidth="1"/>
    <col min="9976" max="9976" width="13.42578125" style="1" customWidth="1"/>
    <col min="9977" max="9977" width="12.5703125" style="1" customWidth="1"/>
    <col min="9978" max="9978" width="13" style="1" customWidth="1"/>
    <col min="9979" max="9979" width="9.140625" style="1" customWidth="1"/>
    <col min="9980" max="10222" width="9.140625" style="1"/>
    <col min="10223" max="10223" width="4" style="1" customWidth="1"/>
    <col min="10224" max="10225" width="9.140625" style="1" customWidth="1"/>
    <col min="10226" max="10226" width="46.5703125" style="1" customWidth="1"/>
    <col min="10227" max="10227" width="15.5703125" style="1" customWidth="1"/>
    <col min="10228" max="10228" width="15.28515625" style="1" customWidth="1"/>
    <col min="10229" max="10229" width="13.7109375" style="1" customWidth="1"/>
    <col min="10230" max="10230" width="9.140625" style="1" customWidth="1"/>
    <col min="10231" max="10231" width="12.28515625" style="1" customWidth="1"/>
    <col min="10232" max="10232" width="13.42578125" style="1" customWidth="1"/>
    <col min="10233" max="10233" width="12.5703125" style="1" customWidth="1"/>
    <col min="10234" max="10234" width="13" style="1" customWidth="1"/>
    <col min="10235" max="10235" width="9.140625" style="1" customWidth="1"/>
    <col min="10236" max="10478" width="9.140625" style="1"/>
    <col min="10479" max="10479" width="4" style="1" customWidth="1"/>
    <col min="10480" max="10481" width="9.140625" style="1" customWidth="1"/>
    <col min="10482" max="10482" width="46.5703125" style="1" customWidth="1"/>
    <col min="10483" max="10483" width="15.5703125" style="1" customWidth="1"/>
    <col min="10484" max="10484" width="15.28515625" style="1" customWidth="1"/>
    <col min="10485" max="10485" width="13.7109375" style="1" customWidth="1"/>
    <col min="10486" max="10486" width="9.140625" style="1" customWidth="1"/>
    <col min="10487" max="10487" width="12.28515625" style="1" customWidth="1"/>
    <col min="10488" max="10488" width="13.42578125" style="1" customWidth="1"/>
    <col min="10489" max="10489" width="12.5703125" style="1" customWidth="1"/>
    <col min="10490" max="10490" width="13" style="1" customWidth="1"/>
    <col min="10491" max="10491" width="9.140625" style="1" customWidth="1"/>
    <col min="10492" max="10734" width="9.140625" style="1"/>
    <col min="10735" max="10735" width="4" style="1" customWidth="1"/>
    <col min="10736" max="10737" width="9.140625" style="1" customWidth="1"/>
    <col min="10738" max="10738" width="46.5703125" style="1" customWidth="1"/>
    <col min="10739" max="10739" width="15.5703125" style="1" customWidth="1"/>
    <col min="10740" max="10740" width="15.28515625" style="1" customWidth="1"/>
    <col min="10741" max="10741" width="13.7109375" style="1" customWidth="1"/>
    <col min="10742" max="10742" width="9.140625" style="1" customWidth="1"/>
    <col min="10743" max="10743" width="12.28515625" style="1" customWidth="1"/>
    <col min="10744" max="10744" width="13.42578125" style="1" customWidth="1"/>
    <col min="10745" max="10745" width="12.5703125" style="1" customWidth="1"/>
    <col min="10746" max="10746" width="13" style="1" customWidth="1"/>
    <col min="10747" max="10747" width="9.140625" style="1" customWidth="1"/>
    <col min="10748" max="10990" width="9.140625" style="1"/>
    <col min="10991" max="10991" width="4" style="1" customWidth="1"/>
    <col min="10992" max="10993" width="9.140625" style="1" customWidth="1"/>
    <col min="10994" max="10994" width="46.5703125" style="1" customWidth="1"/>
    <col min="10995" max="10995" width="15.5703125" style="1" customWidth="1"/>
    <col min="10996" max="10996" width="15.28515625" style="1" customWidth="1"/>
    <col min="10997" max="10997" width="13.7109375" style="1" customWidth="1"/>
    <col min="10998" max="10998" width="9.140625" style="1" customWidth="1"/>
    <col min="10999" max="10999" width="12.28515625" style="1" customWidth="1"/>
    <col min="11000" max="11000" width="13.42578125" style="1" customWidth="1"/>
    <col min="11001" max="11001" width="12.5703125" style="1" customWidth="1"/>
    <col min="11002" max="11002" width="13" style="1" customWidth="1"/>
    <col min="11003" max="11003" width="9.140625" style="1" customWidth="1"/>
    <col min="11004" max="11246" width="9.140625" style="1"/>
    <col min="11247" max="11247" width="4" style="1" customWidth="1"/>
    <col min="11248" max="11249" width="9.140625" style="1" customWidth="1"/>
    <col min="11250" max="11250" width="46.5703125" style="1" customWidth="1"/>
    <col min="11251" max="11251" width="15.5703125" style="1" customWidth="1"/>
    <col min="11252" max="11252" width="15.28515625" style="1" customWidth="1"/>
    <col min="11253" max="11253" width="13.7109375" style="1" customWidth="1"/>
    <col min="11254" max="11254" width="9.140625" style="1" customWidth="1"/>
    <col min="11255" max="11255" width="12.28515625" style="1" customWidth="1"/>
    <col min="11256" max="11256" width="13.42578125" style="1" customWidth="1"/>
    <col min="11257" max="11257" width="12.5703125" style="1" customWidth="1"/>
    <col min="11258" max="11258" width="13" style="1" customWidth="1"/>
    <col min="11259" max="11259" width="9.140625" style="1" customWidth="1"/>
    <col min="11260" max="11502" width="9.140625" style="1"/>
    <col min="11503" max="11503" width="4" style="1" customWidth="1"/>
    <col min="11504" max="11505" width="9.140625" style="1" customWidth="1"/>
    <col min="11506" max="11506" width="46.5703125" style="1" customWidth="1"/>
    <col min="11507" max="11507" width="15.5703125" style="1" customWidth="1"/>
    <col min="11508" max="11508" width="15.28515625" style="1" customWidth="1"/>
    <col min="11509" max="11509" width="13.7109375" style="1" customWidth="1"/>
    <col min="11510" max="11510" width="9.140625" style="1" customWidth="1"/>
    <col min="11511" max="11511" width="12.28515625" style="1" customWidth="1"/>
    <col min="11512" max="11512" width="13.42578125" style="1" customWidth="1"/>
    <col min="11513" max="11513" width="12.5703125" style="1" customWidth="1"/>
    <col min="11514" max="11514" width="13" style="1" customWidth="1"/>
    <col min="11515" max="11515" width="9.140625" style="1" customWidth="1"/>
    <col min="11516" max="11758" width="9.140625" style="1"/>
    <col min="11759" max="11759" width="4" style="1" customWidth="1"/>
    <col min="11760" max="11761" width="9.140625" style="1" customWidth="1"/>
    <col min="11762" max="11762" width="46.5703125" style="1" customWidth="1"/>
    <col min="11763" max="11763" width="15.5703125" style="1" customWidth="1"/>
    <col min="11764" max="11764" width="15.28515625" style="1" customWidth="1"/>
    <col min="11765" max="11765" width="13.7109375" style="1" customWidth="1"/>
    <col min="11766" max="11766" width="9.140625" style="1" customWidth="1"/>
    <col min="11767" max="11767" width="12.28515625" style="1" customWidth="1"/>
    <col min="11768" max="11768" width="13.42578125" style="1" customWidth="1"/>
    <col min="11769" max="11769" width="12.5703125" style="1" customWidth="1"/>
    <col min="11770" max="11770" width="13" style="1" customWidth="1"/>
    <col min="11771" max="11771" width="9.140625" style="1" customWidth="1"/>
    <col min="11772" max="12014" width="9.140625" style="1"/>
    <col min="12015" max="12015" width="4" style="1" customWidth="1"/>
    <col min="12016" max="12017" width="9.140625" style="1" customWidth="1"/>
    <col min="12018" max="12018" width="46.5703125" style="1" customWidth="1"/>
    <col min="12019" max="12019" width="15.5703125" style="1" customWidth="1"/>
    <col min="12020" max="12020" width="15.28515625" style="1" customWidth="1"/>
    <col min="12021" max="12021" width="13.7109375" style="1" customWidth="1"/>
    <col min="12022" max="12022" width="9.140625" style="1" customWidth="1"/>
    <col min="12023" max="12023" width="12.28515625" style="1" customWidth="1"/>
    <col min="12024" max="12024" width="13.42578125" style="1" customWidth="1"/>
    <col min="12025" max="12025" width="12.5703125" style="1" customWidth="1"/>
    <col min="12026" max="12026" width="13" style="1" customWidth="1"/>
    <col min="12027" max="12027" width="9.140625" style="1" customWidth="1"/>
    <col min="12028" max="12270" width="9.140625" style="1"/>
    <col min="12271" max="12271" width="4" style="1" customWidth="1"/>
    <col min="12272" max="12273" width="9.140625" style="1" customWidth="1"/>
    <col min="12274" max="12274" width="46.5703125" style="1" customWidth="1"/>
    <col min="12275" max="12275" width="15.5703125" style="1" customWidth="1"/>
    <col min="12276" max="12276" width="15.28515625" style="1" customWidth="1"/>
    <col min="12277" max="12277" width="13.7109375" style="1" customWidth="1"/>
    <col min="12278" max="12278" width="9.140625" style="1" customWidth="1"/>
    <col min="12279" max="12279" width="12.28515625" style="1" customWidth="1"/>
    <col min="12280" max="12280" width="13.42578125" style="1" customWidth="1"/>
    <col min="12281" max="12281" width="12.5703125" style="1" customWidth="1"/>
    <col min="12282" max="12282" width="13" style="1" customWidth="1"/>
    <col min="12283" max="12283" width="9.140625" style="1" customWidth="1"/>
    <col min="12284" max="12526" width="9.140625" style="1"/>
    <col min="12527" max="12527" width="4" style="1" customWidth="1"/>
    <col min="12528" max="12529" width="9.140625" style="1" customWidth="1"/>
    <col min="12530" max="12530" width="46.5703125" style="1" customWidth="1"/>
    <col min="12531" max="12531" width="15.5703125" style="1" customWidth="1"/>
    <col min="12532" max="12532" width="15.28515625" style="1" customWidth="1"/>
    <col min="12533" max="12533" width="13.7109375" style="1" customWidth="1"/>
    <col min="12534" max="12534" width="9.140625" style="1" customWidth="1"/>
    <col min="12535" max="12535" width="12.28515625" style="1" customWidth="1"/>
    <col min="12536" max="12536" width="13.42578125" style="1" customWidth="1"/>
    <col min="12537" max="12537" width="12.5703125" style="1" customWidth="1"/>
    <col min="12538" max="12538" width="13" style="1" customWidth="1"/>
    <col min="12539" max="12539" width="9.140625" style="1" customWidth="1"/>
    <col min="12540" max="12782" width="9.140625" style="1"/>
    <col min="12783" max="12783" width="4" style="1" customWidth="1"/>
    <col min="12784" max="12785" width="9.140625" style="1" customWidth="1"/>
    <col min="12786" max="12786" width="46.5703125" style="1" customWidth="1"/>
    <col min="12787" max="12787" width="15.5703125" style="1" customWidth="1"/>
    <col min="12788" max="12788" width="15.28515625" style="1" customWidth="1"/>
    <col min="12789" max="12789" width="13.7109375" style="1" customWidth="1"/>
    <col min="12790" max="12790" width="9.140625" style="1" customWidth="1"/>
    <col min="12791" max="12791" width="12.28515625" style="1" customWidth="1"/>
    <col min="12792" max="12792" width="13.42578125" style="1" customWidth="1"/>
    <col min="12793" max="12793" width="12.5703125" style="1" customWidth="1"/>
    <col min="12794" max="12794" width="13" style="1" customWidth="1"/>
    <col min="12795" max="12795" width="9.140625" style="1" customWidth="1"/>
    <col min="12796" max="13038" width="9.140625" style="1"/>
    <col min="13039" max="13039" width="4" style="1" customWidth="1"/>
    <col min="13040" max="13041" width="9.140625" style="1" customWidth="1"/>
    <col min="13042" max="13042" width="46.5703125" style="1" customWidth="1"/>
    <col min="13043" max="13043" width="15.5703125" style="1" customWidth="1"/>
    <col min="13044" max="13044" width="15.28515625" style="1" customWidth="1"/>
    <col min="13045" max="13045" width="13.7109375" style="1" customWidth="1"/>
    <col min="13046" max="13046" width="9.140625" style="1" customWidth="1"/>
    <col min="13047" max="13047" width="12.28515625" style="1" customWidth="1"/>
    <col min="13048" max="13048" width="13.42578125" style="1" customWidth="1"/>
    <col min="13049" max="13049" width="12.5703125" style="1" customWidth="1"/>
    <col min="13050" max="13050" width="13" style="1" customWidth="1"/>
    <col min="13051" max="13051" width="9.140625" style="1" customWidth="1"/>
    <col min="13052" max="13294" width="9.140625" style="1"/>
    <col min="13295" max="13295" width="4" style="1" customWidth="1"/>
    <col min="13296" max="13297" width="9.140625" style="1" customWidth="1"/>
    <col min="13298" max="13298" width="46.5703125" style="1" customWidth="1"/>
    <col min="13299" max="13299" width="15.5703125" style="1" customWidth="1"/>
    <col min="13300" max="13300" width="15.28515625" style="1" customWidth="1"/>
    <col min="13301" max="13301" width="13.7109375" style="1" customWidth="1"/>
    <col min="13302" max="13302" width="9.140625" style="1" customWidth="1"/>
    <col min="13303" max="13303" width="12.28515625" style="1" customWidth="1"/>
    <col min="13304" max="13304" width="13.42578125" style="1" customWidth="1"/>
    <col min="13305" max="13305" width="12.5703125" style="1" customWidth="1"/>
    <col min="13306" max="13306" width="13" style="1" customWidth="1"/>
    <col min="13307" max="13307" width="9.140625" style="1" customWidth="1"/>
    <col min="13308" max="13550" width="9.140625" style="1"/>
    <col min="13551" max="13551" width="4" style="1" customWidth="1"/>
    <col min="13552" max="13553" width="9.140625" style="1" customWidth="1"/>
    <col min="13554" max="13554" width="46.5703125" style="1" customWidth="1"/>
    <col min="13555" max="13555" width="15.5703125" style="1" customWidth="1"/>
    <col min="13556" max="13556" width="15.28515625" style="1" customWidth="1"/>
    <col min="13557" max="13557" width="13.7109375" style="1" customWidth="1"/>
    <col min="13558" max="13558" width="9.140625" style="1" customWidth="1"/>
    <col min="13559" max="13559" width="12.28515625" style="1" customWidth="1"/>
    <col min="13560" max="13560" width="13.42578125" style="1" customWidth="1"/>
    <col min="13561" max="13561" width="12.5703125" style="1" customWidth="1"/>
    <col min="13562" max="13562" width="13" style="1" customWidth="1"/>
    <col min="13563" max="13563" width="9.140625" style="1" customWidth="1"/>
    <col min="13564" max="13806" width="9.140625" style="1"/>
    <col min="13807" max="13807" width="4" style="1" customWidth="1"/>
    <col min="13808" max="13809" width="9.140625" style="1" customWidth="1"/>
    <col min="13810" max="13810" width="46.5703125" style="1" customWidth="1"/>
    <col min="13811" max="13811" width="15.5703125" style="1" customWidth="1"/>
    <col min="13812" max="13812" width="15.28515625" style="1" customWidth="1"/>
    <col min="13813" max="13813" width="13.7109375" style="1" customWidth="1"/>
    <col min="13814" max="13814" width="9.140625" style="1" customWidth="1"/>
    <col min="13815" max="13815" width="12.28515625" style="1" customWidth="1"/>
    <col min="13816" max="13816" width="13.42578125" style="1" customWidth="1"/>
    <col min="13817" max="13817" width="12.5703125" style="1" customWidth="1"/>
    <col min="13818" max="13818" width="13" style="1" customWidth="1"/>
    <col min="13819" max="13819" width="9.140625" style="1" customWidth="1"/>
    <col min="13820" max="14062" width="9.140625" style="1"/>
    <col min="14063" max="14063" width="4" style="1" customWidth="1"/>
    <col min="14064" max="14065" width="9.140625" style="1" customWidth="1"/>
    <col min="14066" max="14066" width="46.5703125" style="1" customWidth="1"/>
    <col min="14067" max="14067" width="15.5703125" style="1" customWidth="1"/>
    <col min="14068" max="14068" width="15.28515625" style="1" customWidth="1"/>
    <col min="14069" max="14069" width="13.7109375" style="1" customWidth="1"/>
    <col min="14070" max="14070" width="9.140625" style="1" customWidth="1"/>
    <col min="14071" max="14071" width="12.28515625" style="1" customWidth="1"/>
    <col min="14072" max="14072" width="13.42578125" style="1" customWidth="1"/>
    <col min="14073" max="14073" width="12.5703125" style="1" customWidth="1"/>
    <col min="14074" max="14074" width="13" style="1" customWidth="1"/>
    <col min="14075" max="14075" width="9.140625" style="1" customWidth="1"/>
    <col min="14076" max="14318" width="9.140625" style="1"/>
    <col min="14319" max="14319" width="4" style="1" customWidth="1"/>
    <col min="14320" max="14321" width="9.140625" style="1" customWidth="1"/>
    <col min="14322" max="14322" width="46.5703125" style="1" customWidth="1"/>
    <col min="14323" max="14323" width="15.5703125" style="1" customWidth="1"/>
    <col min="14324" max="14324" width="15.28515625" style="1" customWidth="1"/>
    <col min="14325" max="14325" width="13.7109375" style="1" customWidth="1"/>
    <col min="14326" max="14326" width="9.140625" style="1" customWidth="1"/>
    <col min="14327" max="14327" width="12.28515625" style="1" customWidth="1"/>
    <col min="14328" max="14328" width="13.42578125" style="1" customWidth="1"/>
    <col min="14329" max="14329" width="12.5703125" style="1" customWidth="1"/>
    <col min="14330" max="14330" width="13" style="1" customWidth="1"/>
    <col min="14331" max="14331" width="9.140625" style="1" customWidth="1"/>
    <col min="14332" max="14574" width="9.140625" style="1"/>
    <col min="14575" max="14575" width="4" style="1" customWidth="1"/>
    <col min="14576" max="14577" width="9.140625" style="1" customWidth="1"/>
    <col min="14578" max="14578" width="46.5703125" style="1" customWidth="1"/>
    <col min="14579" max="14579" width="15.5703125" style="1" customWidth="1"/>
    <col min="14580" max="14580" width="15.28515625" style="1" customWidth="1"/>
    <col min="14581" max="14581" width="13.7109375" style="1" customWidth="1"/>
    <col min="14582" max="14582" width="9.140625" style="1" customWidth="1"/>
    <col min="14583" max="14583" width="12.28515625" style="1" customWidth="1"/>
    <col min="14584" max="14584" width="13.42578125" style="1" customWidth="1"/>
    <col min="14585" max="14585" width="12.5703125" style="1" customWidth="1"/>
    <col min="14586" max="14586" width="13" style="1" customWidth="1"/>
    <col min="14587" max="14587" width="9.140625" style="1" customWidth="1"/>
    <col min="14588" max="14830" width="9.140625" style="1"/>
    <col min="14831" max="14831" width="4" style="1" customWidth="1"/>
    <col min="14832" max="14833" width="9.140625" style="1" customWidth="1"/>
    <col min="14834" max="14834" width="46.5703125" style="1" customWidth="1"/>
    <col min="14835" max="14835" width="15.5703125" style="1" customWidth="1"/>
    <col min="14836" max="14836" width="15.28515625" style="1" customWidth="1"/>
    <col min="14837" max="14837" width="13.7109375" style="1" customWidth="1"/>
    <col min="14838" max="14838" width="9.140625" style="1" customWidth="1"/>
    <col min="14839" max="14839" width="12.28515625" style="1" customWidth="1"/>
    <col min="14840" max="14840" width="13.42578125" style="1" customWidth="1"/>
    <col min="14841" max="14841" width="12.5703125" style="1" customWidth="1"/>
    <col min="14842" max="14842" width="13" style="1" customWidth="1"/>
    <col min="14843" max="14843" width="9.140625" style="1" customWidth="1"/>
    <col min="14844" max="15086" width="9.140625" style="1"/>
    <col min="15087" max="15087" width="4" style="1" customWidth="1"/>
    <col min="15088" max="15089" width="9.140625" style="1" customWidth="1"/>
    <col min="15090" max="15090" width="46.5703125" style="1" customWidth="1"/>
    <col min="15091" max="15091" width="15.5703125" style="1" customWidth="1"/>
    <col min="15092" max="15092" width="15.28515625" style="1" customWidth="1"/>
    <col min="15093" max="15093" width="13.7109375" style="1" customWidth="1"/>
    <col min="15094" max="15094" width="9.140625" style="1" customWidth="1"/>
    <col min="15095" max="15095" width="12.28515625" style="1" customWidth="1"/>
    <col min="15096" max="15096" width="13.42578125" style="1" customWidth="1"/>
    <col min="15097" max="15097" width="12.5703125" style="1" customWidth="1"/>
    <col min="15098" max="15098" width="13" style="1" customWidth="1"/>
    <col min="15099" max="15099" width="9.140625" style="1" customWidth="1"/>
    <col min="15100" max="15342" width="9.140625" style="1"/>
    <col min="15343" max="15343" width="4" style="1" customWidth="1"/>
    <col min="15344" max="15345" width="9.140625" style="1" customWidth="1"/>
    <col min="15346" max="15346" width="46.5703125" style="1" customWidth="1"/>
    <col min="15347" max="15347" width="15.5703125" style="1" customWidth="1"/>
    <col min="15348" max="15348" width="15.28515625" style="1" customWidth="1"/>
    <col min="15349" max="15349" width="13.7109375" style="1" customWidth="1"/>
    <col min="15350" max="15350" width="9.140625" style="1" customWidth="1"/>
    <col min="15351" max="15351" width="12.28515625" style="1" customWidth="1"/>
    <col min="15352" max="15352" width="13.42578125" style="1" customWidth="1"/>
    <col min="15353" max="15353" width="12.5703125" style="1" customWidth="1"/>
    <col min="15354" max="15354" width="13" style="1" customWidth="1"/>
    <col min="15355" max="15355" width="9.140625" style="1" customWidth="1"/>
    <col min="15356" max="15598" width="9.140625" style="1"/>
    <col min="15599" max="15599" width="4" style="1" customWidth="1"/>
    <col min="15600" max="15601" width="9.140625" style="1" customWidth="1"/>
    <col min="15602" max="15602" width="46.5703125" style="1" customWidth="1"/>
    <col min="15603" max="15603" width="15.5703125" style="1" customWidth="1"/>
    <col min="15604" max="15604" width="15.28515625" style="1" customWidth="1"/>
    <col min="15605" max="15605" width="13.7109375" style="1" customWidth="1"/>
    <col min="15606" max="15606" width="9.140625" style="1" customWidth="1"/>
    <col min="15607" max="15607" width="12.28515625" style="1" customWidth="1"/>
    <col min="15608" max="15608" width="13.42578125" style="1" customWidth="1"/>
    <col min="15609" max="15609" width="12.5703125" style="1" customWidth="1"/>
    <col min="15610" max="15610" width="13" style="1" customWidth="1"/>
    <col min="15611" max="15611" width="9.140625" style="1" customWidth="1"/>
    <col min="15612" max="15854" width="9.140625" style="1"/>
    <col min="15855" max="15855" width="4" style="1" customWidth="1"/>
    <col min="15856" max="15857" width="9.140625" style="1" customWidth="1"/>
    <col min="15858" max="15858" width="46.5703125" style="1" customWidth="1"/>
    <col min="15859" max="15859" width="15.5703125" style="1" customWidth="1"/>
    <col min="15860" max="15860" width="15.28515625" style="1" customWidth="1"/>
    <col min="15861" max="15861" width="13.7109375" style="1" customWidth="1"/>
    <col min="15862" max="15862" width="9.140625" style="1" customWidth="1"/>
    <col min="15863" max="15863" width="12.28515625" style="1" customWidth="1"/>
    <col min="15864" max="15864" width="13.42578125" style="1" customWidth="1"/>
    <col min="15865" max="15865" width="12.5703125" style="1" customWidth="1"/>
    <col min="15866" max="15866" width="13" style="1" customWidth="1"/>
    <col min="15867" max="15867" width="9.140625" style="1" customWidth="1"/>
    <col min="15868" max="16110" width="9.140625" style="1"/>
    <col min="16111" max="16111" width="4" style="1" customWidth="1"/>
    <col min="16112" max="16113" width="9.140625" style="1" customWidth="1"/>
    <col min="16114" max="16114" width="46.5703125" style="1" customWidth="1"/>
    <col min="16115" max="16115" width="15.5703125" style="1" customWidth="1"/>
    <col min="16116" max="16116" width="15.28515625" style="1" customWidth="1"/>
    <col min="16117" max="16117" width="13.7109375" style="1" customWidth="1"/>
    <col min="16118" max="16118" width="9.140625" style="1" customWidth="1"/>
    <col min="16119" max="16119" width="12.28515625" style="1" customWidth="1"/>
    <col min="16120" max="16120" width="13.42578125" style="1" customWidth="1"/>
    <col min="16121" max="16121" width="12.5703125" style="1" customWidth="1"/>
    <col min="16122" max="16122" width="13" style="1" customWidth="1"/>
    <col min="16123" max="16123" width="9.140625" style="1" customWidth="1"/>
    <col min="16124" max="16384" width="9.140625" style="1"/>
  </cols>
  <sheetData>
    <row r="1" spans="1:7" ht="66.75" customHeight="1">
      <c r="A1" s="162" t="s">
        <v>759</v>
      </c>
      <c r="B1" s="162"/>
      <c r="C1" s="162"/>
      <c r="D1" s="162"/>
      <c r="E1" s="162"/>
      <c r="F1" s="162"/>
      <c r="G1" s="162"/>
    </row>
    <row r="2" spans="1:7" ht="15.75">
      <c r="A2" s="2"/>
      <c r="B2" s="2"/>
      <c r="C2" s="2"/>
      <c r="D2" s="2"/>
      <c r="E2" s="2"/>
      <c r="F2" s="2"/>
      <c r="G2" s="2"/>
    </row>
    <row r="3" spans="1:7" ht="32.25" customHeight="1">
      <c r="A3" s="163" t="s">
        <v>32</v>
      </c>
      <c r="B3" s="163"/>
      <c r="C3" s="163"/>
      <c r="D3" s="163"/>
      <c r="E3" s="163"/>
      <c r="F3" s="163"/>
      <c r="G3" s="163"/>
    </row>
    <row r="4" spans="1:7" ht="15.75">
      <c r="A4" s="2"/>
      <c r="B4" s="2"/>
      <c r="C4" s="2"/>
      <c r="D4" s="2"/>
      <c r="E4" s="2"/>
      <c r="F4" s="2"/>
      <c r="G4" s="2"/>
    </row>
    <row r="5" spans="1:7" ht="15.75">
      <c r="A5" s="3"/>
      <c r="B5" s="3"/>
      <c r="C5" s="3"/>
      <c r="D5" s="3"/>
      <c r="E5" s="3"/>
      <c r="F5" s="3"/>
      <c r="G5" s="3"/>
    </row>
    <row r="6" spans="1:7" ht="15.75">
      <c r="A6" s="164" t="s">
        <v>0</v>
      </c>
      <c r="B6" s="164"/>
      <c r="C6" s="164"/>
      <c r="D6" s="164"/>
      <c r="E6" s="3"/>
      <c r="F6" s="3"/>
      <c r="G6" s="3"/>
    </row>
    <row r="7" spans="1:7" ht="15.75">
      <c r="A7" s="3"/>
      <c r="B7" s="3"/>
      <c r="C7" s="3"/>
      <c r="D7" s="3"/>
      <c r="E7" s="3"/>
      <c r="F7" s="3"/>
      <c r="G7" s="3"/>
    </row>
    <row r="8" spans="1:7" ht="15.75">
      <c r="A8" s="165" t="s">
        <v>1</v>
      </c>
      <c r="B8" s="165"/>
      <c r="C8" s="165"/>
      <c r="D8" s="165"/>
      <c r="E8" s="165"/>
      <c r="F8" s="165"/>
      <c r="G8" s="165"/>
    </row>
    <row r="9" spans="1:7" ht="15.75">
      <c r="A9" s="166" t="s">
        <v>33</v>
      </c>
      <c r="B9" s="166"/>
      <c r="C9" s="166"/>
      <c r="D9" s="166"/>
      <c r="E9" s="166"/>
      <c r="F9" s="166"/>
      <c r="G9" s="166"/>
    </row>
    <row r="11" spans="1:7">
      <c r="A11" s="15" t="s">
        <v>2</v>
      </c>
      <c r="B11" s="16"/>
      <c r="C11" s="16"/>
      <c r="D11" s="16"/>
      <c r="E11" s="16"/>
    </row>
    <row r="12" spans="1:7" ht="26.25">
      <c r="A12" s="161" t="s">
        <v>3</v>
      </c>
      <c r="B12" s="161"/>
      <c r="C12" s="161"/>
      <c r="D12" s="161"/>
      <c r="E12" s="32" t="s">
        <v>34</v>
      </c>
      <c r="F12" s="32" t="s">
        <v>4</v>
      </c>
      <c r="G12" s="32" t="s">
        <v>35</v>
      </c>
    </row>
    <row r="13" spans="1:7">
      <c r="A13" s="4" t="s">
        <v>5</v>
      </c>
      <c r="B13" s="5"/>
      <c r="C13" s="5"/>
      <c r="D13" s="5"/>
      <c r="E13" s="6">
        <f>E14+E15</f>
        <v>302554389</v>
      </c>
      <c r="F13" s="6">
        <f>F14+F15</f>
        <v>297778258</v>
      </c>
      <c r="G13" s="6">
        <f>G14+G15</f>
        <v>290828443</v>
      </c>
    </row>
    <row r="14" spans="1:7">
      <c r="A14" s="7" t="s">
        <v>6</v>
      </c>
      <c r="B14" s="7" t="s">
        <v>7</v>
      </c>
      <c r="C14" s="8"/>
      <c r="D14" s="8"/>
      <c r="E14" s="9">
        <v>291277389</v>
      </c>
      <c r="F14" s="9">
        <v>288863258</v>
      </c>
      <c r="G14" s="9">
        <v>281623443</v>
      </c>
    </row>
    <row r="15" spans="1:7">
      <c r="A15" s="7" t="s">
        <v>8</v>
      </c>
      <c r="B15" s="7" t="s">
        <v>9</v>
      </c>
      <c r="C15" s="8"/>
      <c r="D15" s="8"/>
      <c r="E15" s="9">
        <v>11277000</v>
      </c>
      <c r="F15" s="9">
        <v>8915000</v>
      </c>
      <c r="G15" s="9">
        <v>9205000</v>
      </c>
    </row>
    <row r="16" spans="1:7">
      <c r="A16" s="10" t="s">
        <v>10</v>
      </c>
      <c r="B16" s="11"/>
      <c r="C16" s="12"/>
      <c r="D16" s="12"/>
      <c r="E16" s="6">
        <f>E17+E18</f>
        <v>346436207</v>
      </c>
      <c r="F16" s="6">
        <f>F17+F18</f>
        <v>289483158</v>
      </c>
      <c r="G16" s="6">
        <f>G17+G18</f>
        <v>282443993</v>
      </c>
    </row>
    <row r="17" spans="1:7">
      <c r="A17" s="7" t="s">
        <v>11</v>
      </c>
      <c r="B17" s="7" t="s">
        <v>12</v>
      </c>
      <c r="C17" s="8"/>
      <c r="D17" s="8"/>
      <c r="E17" s="9">
        <v>243305884</v>
      </c>
      <c r="F17" s="9">
        <v>236953163</v>
      </c>
      <c r="G17" s="9">
        <v>236508998</v>
      </c>
    </row>
    <row r="18" spans="1:7">
      <c r="A18" s="7" t="s">
        <v>13</v>
      </c>
      <c r="B18" s="7" t="s">
        <v>14</v>
      </c>
      <c r="C18" s="8"/>
      <c r="D18" s="8"/>
      <c r="E18" s="9">
        <v>103130323</v>
      </c>
      <c r="F18" s="9">
        <v>52529995</v>
      </c>
      <c r="G18" s="9">
        <v>45934995</v>
      </c>
    </row>
    <row r="19" spans="1:7">
      <c r="A19" s="168" t="s">
        <v>15</v>
      </c>
      <c r="B19" s="168"/>
      <c r="C19" s="168"/>
      <c r="D19" s="168"/>
      <c r="E19" s="6">
        <f>E13-E16</f>
        <v>-43881818</v>
      </c>
      <c r="F19" s="6">
        <f>F13-F16</f>
        <v>8295100</v>
      </c>
      <c r="G19" s="6">
        <f>G13-G16</f>
        <v>8384450</v>
      </c>
    </row>
    <row r="20" spans="1:7">
      <c r="A20" s="13"/>
      <c r="B20" s="13"/>
      <c r="C20" s="14"/>
      <c r="D20" s="14"/>
      <c r="E20" s="14"/>
    </row>
    <row r="21" spans="1:7">
      <c r="A21" s="15" t="s">
        <v>16</v>
      </c>
      <c r="B21" s="16"/>
      <c r="C21" s="16"/>
      <c r="D21" s="16"/>
      <c r="E21" s="16"/>
    </row>
    <row r="22" spans="1:7" ht="26.25">
      <c r="A22" s="161" t="s">
        <v>3</v>
      </c>
      <c r="B22" s="161"/>
      <c r="C22" s="161"/>
      <c r="D22" s="161"/>
      <c r="E22" s="32" t="s">
        <v>34</v>
      </c>
      <c r="F22" s="32" t="s">
        <v>4</v>
      </c>
      <c r="G22" s="32" t="s">
        <v>35</v>
      </c>
    </row>
    <row r="23" spans="1:7">
      <c r="A23" s="7" t="s">
        <v>17</v>
      </c>
      <c r="B23" s="17" t="s">
        <v>18</v>
      </c>
      <c r="C23" s="18"/>
      <c r="D23" s="18"/>
      <c r="E23" s="19">
        <v>48110000</v>
      </c>
      <c r="F23" s="19">
        <v>210000</v>
      </c>
      <c r="G23" s="19">
        <v>210000</v>
      </c>
    </row>
    <row r="24" spans="1:7">
      <c r="A24" s="7" t="s">
        <v>19</v>
      </c>
      <c r="B24" s="7" t="s">
        <v>20</v>
      </c>
      <c r="C24" s="8"/>
      <c r="D24" s="20"/>
      <c r="E24" s="19">
        <v>5786100</v>
      </c>
      <c r="F24" s="19">
        <v>8505100</v>
      </c>
      <c r="G24" s="19">
        <v>8594450</v>
      </c>
    </row>
    <row r="25" spans="1:7">
      <c r="A25" s="168" t="s">
        <v>21</v>
      </c>
      <c r="B25" s="168"/>
      <c r="C25" s="168"/>
      <c r="D25" s="168"/>
      <c r="E25" s="21">
        <f>E23-E24</f>
        <v>42323900</v>
      </c>
      <c r="F25" s="21">
        <f>F23-F24</f>
        <v>-8295100</v>
      </c>
      <c r="G25" s="21">
        <f>G23-G24</f>
        <v>-8384450</v>
      </c>
    </row>
    <row r="26" spans="1:7">
      <c r="A26" s="22"/>
      <c r="B26" s="22"/>
      <c r="C26" s="23"/>
      <c r="D26" s="23"/>
      <c r="E26" s="23"/>
    </row>
    <row r="27" spans="1:7">
      <c r="A27" s="24" t="s">
        <v>22</v>
      </c>
      <c r="B27" s="25"/>
      <c r="C27" s="25"/>
      <c r="D27" s="25"/>
      <c r="E27" s="25"/>
    </row>
    <row r="28" spans="1:7" ht="26.25">
      <c r="A28" s="161" t="s">
        <v>3</v>
      </c>
      <c r="B28" s="161"/>
      <c r="C28" s="161"/>
      <c r="D28" s="161"/>
      <c r="E28" s="32" t="s">
        <v>34</v>
      </c>
      <c r="F28" s="32" t="s">
        <v>4</v>
      </c>
      <c r="G28" s="32" t="s">
        <v>35</v>
      </c>
    </row>
    <row r="29" spans="1:7">
      <c r="A29" s="169" t="s">
        <v>23</v>
      </c>
      <c r="B29" s="169"/>
      <c r="C29" s="169"/>
      <c r="D29" s="169"/>
      <c r="E29" s="66">
        <f>1557918+630000</f>
        <v>2187918</v>
      </c>
      <c r="F29" s="21">
        <v>630000</v>
      </c>
      <c r="G29" s="21">
        <v>630000</v>
      </c>
    </row>
    <row r="30" spans="1:7">
      <c r="A30" s="26">
        <v>9</v>
      </c>
      <c r="B30" s="27" t="s">
        <v>24</v>
      </c>
      <c r="C30" s="8"/>
      <c r="D30" s="8"/>
      <c r="E30" s="65">
        <v>1557918</v>
      </c>
      <c r="F30" s="19">
        <v>0</v>
      </c>
      <c r="G30" s="19">
        <v>0</v>
      </c>
    </row>
    <row r="31" spans="1:7">
      <c r="A31" s="26">
        <v>9</v>
      </c>
      <c r="B31" s="27" t="s">
        <v>25</v>
      </c>
      <c r="C31" s="8"/>
      <c r="D31" s="8"/>
      <c r="E31" s="65">
        <v>0</v>
      </c>
      <c r="F31" s="19">
        <v>0</v>
      </c>
      <c r="G31" s="19">
        <v>0</v>
      </c>
    </row>
    <row r="32" spans="1:7" ht="29.25" customHeight="1">
      <c r="A32" s="167" t="s">
        <v>26</v>
      </c>
      <c r="B32" s="167"/>
      <c r="C32" s="167"/>
      <c r="D32" s="167"/>
      <c r="E32" s="66">
        <f>E30-E31</f>
        <v>1557918</v>
      </c>
      <c r="F32" s="21">
        <f>F30-F31</f>
        <v>0</v>
      </c>
      <c r="G32" s="21">
        <f>G30-G31</f>
        <v>0</v>
      </c>
    </row>
    <row r="33" spans="1:7">
      <c r="A33" s="28"/>
      <c r="B33" s="13"/>
      <c r="C33" s="23"/>
      <c r="D33" s="23"/>
      <c r="E33" s="23"/>
    </row>
    <row r="34" spans="1:7">
      <c r="A34" s="15" t="s">
        <v>27</v>
      </c>
      <c r="B34" s="16"/>
      <c r="C34" s="16"/>
      <c r="D34" s="16"/>
      <c r="E34" s="16"/>
    </row>
    <row r="35" spans="1:7" ht="26.25">
      <c r="A35" s="161" t="s">
        <v>28</v>
      </c>
      <c r="B35" s="161"/>
      <c r="C35" s="161"/>
      <c r="D35" s="161"/>
      <c r="E35" s="32" t="s">
        <v>34</v>
      </c>
      <c r="F35" s="32" t="s">
        <v>4</v>
      </c>
      <c r="G35" s="32" t="s">
        <v>35</v>
      </c>
    </row>
    <row r="36" spans="1:7">
      <c r="A36" s="29" t="s">
        <v>29</v>
      </c>
      <c r="B36" s="30"/>
      <c r="C36" s="12"/>
      <c r="D36" s="12"/>
      <c r="E36" s="21">
        <f>E13+E23+E30</f>
        <v>352222307</v>
      </c>
      <c r="F36" s="21">
        <f>F13+F23+F30</f>
        <v>297988258</v>
      </c>
      <c r="G36" s="21">
        <f>G13+G23+G30</f>
        <v>291038443</v>
      </c>
    </row>
    <row r="37" spans="1:7">
      <c r="A37" s="29" t="s">
        <v>30</v>
      </c>
      <c r="B37" s="30"/>
      <c r="C37" s="12"/>
      <c r="D37" s="12"/>
      <c r="E37" s="21">
        <f>E16+E24+E31</f>
        <v>352222307</v>
      </c>
      <c r="F37" s="21">
        <f>F16+F24+F31</f>
        <v>297988258</v>
      </c>
      <c r="G37" s="21">
        <f>G16+G24+G31</f>
        <v>291038443</v>
      </c>
    </row>
    <row r="38" spans="1:7" ht="57.75" customHeight="1">
      <c r="A38" s="167" t="s">
        <v>31</v>
      </c>
      <c r="B38" s="167"/>
      <c r="C38" s="167"/>
      <c r="D38" s="167"/>
      <c r="E38" s="21">
        <f>E36-E37</f>
        <v>0</v>
      </c>
      <c r="F38" s="21">
        <f>F36-F37</f>
        <v>0</v>
      </c>
      <c r="G38" s="21">
        <f>G36-G37</f>
        <v>0</v>
      </c>
    </row>
    <row r="40" spans="1:7">
      <c r="E40" s="31"/>
      <c r="F40" s="31"/>
      <c r="G40" s="31"/>
    </row>
    <row r="41" spans="1:7">
      <c r="E41" s="31"/>
      <c r="F41" s="31"/>
      <c r="G41" s="31"/>
    </row>
    <row r="42" spans="1:7">
      <c r="E42" s="31"/>
      <c r="F42" s="31"/>
      <c r="G42" s="31"/>
    </row>
    <row r="43" spans="1:7">
      <c r="E43" s="31"/>
      <c r="F43" s="31"/>
      <c r="G43" s="31"/>
    </row>
    <row r="44" spans="1:7">
      <c r="E44" s="31"/>
      <c r="F44" s="31"/>
      <c r="G44" s="31"/>
    </row>
  </sheetData>
  <mergeCells count="14">
    <mergeCell ref="A35:D35"/>
    <mergeCell ref="A38:D38"/>
    <mergeCell ref="A19:D19"/>
    <mergeCell ref="A22:D22"/>
    <mergeCell ref="A25:D25"/>
    <mergeCell ref="A28:D28"/>
    <mergeCell ref="A29:D29"/>
    <mergeCell ref="A32:D32"/>
    <mergeCell ref="A12:D12"/>
    <mergeCell ref="A1:G1"/>
    <mergeCell ref="A3:G3"/>
    <mergeCell ref="A6:D6"/>
    <mergeCell ref="A8:G8"/>
    <mergeCell ref="A9:G9"/>
  </mergeCells>
  <pageMargins left="0.25" right="0.25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00"/>
  <sheetViews>
    <sheetView topLeftCell="A79" workbookViewId="0">
      <selection sqref="A1:K1"/>
    </sheetView>
  </sheetViews>
  <sheetFormatPr defaultRowHeight="12.75"/>
  <cols>
    <col min="1" max="1" width="3.5703125" style="43" bestFit="1" customWidth="1"/>
    <col min="2" max="2" width="48.140625" style="52" customWidth="1"/>
    <col min="3" max="3" width="12" style="43" customWidth="1"/>
    <col min="4" max="4" width="10.42578125" style="53" customWidth="1"/>
    <col min="5" max="5" width="10.28515625" style="53" customWidth="1"/>
    <col min="6" max="7" width="9.5703125" style="53" bestFit="1" customWidth="1"/>
    <col min="8" max="9" width="7" style="43" bestFit="1" customWidth="1"/>
    <col min="10" max="11" width="6.28515625" style="43" bestFit="1" customWidth="1"/>
    <col min="12" max="245" width="9.140625" style="34"/>
    <col min="246" max="246" width="14.28515625" style="34" customWidth="1"/>
    <col min="247" max="247" width="88.140625" style="34" customWidth="1"/>
    <col min="248" max="248" width="23.85546875" style="34" customWidth="1"/>
    <col min="249" max="252" width="14.85546875" style="34" customWidth="1"/>
    <col min="253" max="254" width="8.85546875" style="34" customWidth="1"/>
    <col min="255" max="256" width="8.5703125" style="34" customWidth="1"/>
    <col min="257" max="501" width="9.140625" style="34"/>
    <col min="502" max="502" width="14.28515625" style="34" customWidth="1"/>
    <col min="503" max="503" width="88.140625" style="34" customWidth="1"/>
    <col min="504" max="504" width="23.85546875" style="34" customWidth="1"/>
    <col min="505" max="508" width="14.85546875" style="34" customWidth="1"/>
    <col min="509" max="510" width="8.85546875" style="34" customWidth="1"/>
    <col min="511" max="512" width="8.5703125" style="34" customWidth="1"/>
    <col min="513" max="757" width="9.140625" style="34"/>
    <col min="758" max="758" width="14.28515625" style="34" customWidth="1"/>
    <col min="759" max="759" width="88.140625" style="34" customWidth="1"/>
    <col min="760" max="760" width="23.85546875" style="34" customWidth="1"/>
    <col min="761" max="764" width="14.85546875" style="34" customWidth="1"/>
    <col min="765" max="766" width="8.85546875" style="34" customWidth="1"/>
    <col min="767" max="768" width="8.5703125" style="34" customWidth="1"/>
    <col min="769" max="1013" width="9.140625" style="34"/>
    <col min="1014" max="1014" width="14.28515625" style="34" customWidth="1"/>
    <col min="1015" max="1015" width="88.140625" style="34" customWidth="1"/>
    <col min="1016" max="1016" width="23.85546875" style="34" customWidth="1"/>
    <col min="1017" max="1020" width="14.85546875" style="34" customWidth="1"/>
    <col min="1021" max="1022" width="8.85546875" style="34" customWidth="1"/>
    <col min="1023" max="1024" width="8.5703125" style="34" customWidth="1"/>
    <col min="1025" max="1269" width="9.140625" style="34"/>
    <col min="1270" max="1270" width="14.28515625" style="34" customWidth="1"/>
    <col min="1271" max="1271" width="88.140625" style="34" customWidth="1"/>
    <col min="1272" max="1272" width="23.85546875" style="34" customWidth="1"/>
    <col min="1273" max="1276" width="14.85546875" style="34" customWidth="1"/>
    <col min="1277" max="1278" width="8.85546875" style="34" customWidth="1"/>
    <col min="1279" max="1280" width="8.5703125" style="34" customWidth="1"/>
    <col min="1281" max="1525" width="9.140625" style="34"/>
    <col min="1526" max="1526" width="14.28515625" style="34" customWidth="1"/>
    <col min="1527" max="1527" width="88.140625" style="34" customWidth="1"/>
    <col min="1528" max="1528" width="23.85546875" style="34" customWidth="1"/>
    <col min="1529" max="1532" width="14.85546875" style="34" customWidth="1"/>
    <col min="1533" max="1534" width="8.85546875" style="34" customWidth="1"/>
    <col min="1535" max="1536" width="8.5703125" style="34" customWidth="1"/>
    <col min="1537" max="1781" width="9.140625" style="34"/>
    <col min="1782" max="1782" width="14.28515625" style="34" customWidth="1"/>
    <col min="1783" max="1783" width="88.140625" style="34" customWidth="1"/>
    <col min="1784" max="1784" width="23.85546875" style="34" customWidth="1"/>
    <col min="1785" max="1788" width="14.85546875" style="34" customWidth="1"/>
    <col min="1789" max="1790" width="8.85546875" style="34" customWidth="1"/>
    <col min="1791" max="1792" width="8.5703125" style="34" customWidth="1"/>
    <col min="1793" max="2037" width="9.140625" style="34"/>
    <col min="2038" max="2038" width="14.28515625" style="34" customWidth="1"/>
    <col min="2039" max="2039" width="88.140625" style="34" customWidth="1"/>
    <col min="2040" max="2040" width="23.85546875" style="34" customWidth="1"/>
    <col min="2041" max="2044" width="14.85546875" style="34" customWidth="1"/>
    <col min="2045" max="2046" width="8.85546875" style="34" customWidth="1"/>
    <col min="2047" max="2048" width="8.5703125" style="34" customWidth="1"/>
    <col min="2049" max="2293" width="9.140625" style="34"/>
    <col min="2294" max="2294" width="14.28515625" style="34" customWidth="1"/>
    <col min="2295" max="2295" width="88.140625" style="34" customWidth="1"/>
    <col min="2296" max="2296" width="23.85546875" style="34" customWidth="1"/>
    <col min="2297" max="2300" width="14.85546875" style="34" customWidth="1"/>
    <col min="2301" max="2302" width="8.85546875" style="34" customWidth="1"/>
    <col min="2303" max="2304" width="8.5703125" style="34" customWidth="1"/>
    <col min="2305" max="2549" width="9.140625" style="34"/>
    <col min="2550" max="2550" width="14.28515625" style="34" customWidth="1"/>
    <col min="2551" max="2551" width="88.140625" style="34" customWidth="1"/>
    <col min="2552" max="2552" width="23.85546875" style="34" customWidth="1"/>
    <col min="2553" max="2556" width="14.85546875" style="34" customWidth="1"/>
    <col min="2557" max="2558" width="8.85546875" style="34" customWidth="1"/>
    <col min="2559" max="2560" width="8.5703125" style="34" customWidth="1"/>
    <col min="2561" max="2805" width="9.140625" style="34"/>
    <col min="2806" max="2806" width="14.28515625" style="34" customWidth="1"/>
    <col min="2807" max="2807" width="88.140625" style="34" customWidth="1"/>
    <col min="2808" max="2808" width="23.85546875" style="34" customWidth="1"/>
    <col min="2809" max="2812" width="14.85546875" style="34" customWidth="1"/>
    <col min="2813" max="2814" width="8.85546875" style="34" customWidth="1"/>
    <col min="2815" max="2816" width="8.5703125" style="34" customWidth="1"/>
    <col min="2817" max="3061" width="9.140625" style="34"/>
    <col min="3062" max="3062" width="14.28515625" style="34" customWidth="1"/>
    <col min="3063" max="3063" width="88.140625" style="34" customWidth="1"/>
    <col min="3064" max="3064" width="23.85546875" style="34" customWidth="1"/>
    <col min="3065" max="3068" width="14.85546875" style="34" customWidth="1"/>
    <col min="3069" max="3070" width="8.85546875" style="34" customWidth="1"/>
    <col min="3071" max="3072" width="8.5703125" style="34" customWidth="1"/>
    <col min="3073" max="3317" width="9.140625" style="34"/>
    <col min="3318" max="3318" width="14.28515625" style="34" customWidth="1"/>
    <col min="3319" max="3319" width="88.140625" style="34" customWidth="1"/>
    <col min="3320" max="3320" width="23.85546875" style="34" customWidth="1"/>
    <col min="3321" max="3324" width="14.85546875" style="34" customWidth="1"/>
    <col min="3325" max="3326" width="8.85546875" style="34" customWidth="1"/>
    <col min="3327" max="3328" width="8.5703125" style="34" customWidth="1"/>
    <col min="3329" max="3573" width="9.140625" style="34"/>
    <col min="3574" max="3574" width="14.28515625" style="34" customWidth="1"/>
    <col min="3575" max="3575" width="88.140625" style="34" customWidth="1"/>
    <col min="3576" max="3576" width="23.85546875" style="34" customWidth="1"/>
    <col min="3577" max="3580" width="14.85546875" style="34" customWidth="1"/>
    <col min="3581" max="3582" width="8.85546875" style="34" customWidth="1"/>
    <col min="3583" max="3584" width="8.5703125" style="34" customWidth="1"/>
    <col min="3585" max="3829" width="9.140625" style="34"/>
    <col min="3830" max="3830" width="14.28515625" style="34" customWidth="1"/>
    <col min="3831" max="3831" width="88.140625" style="34" customWidth="1"/>
    <col min="3832" max="3832" width="23.85546875" style="34" customWidth="1"/>
    <col min="3833" max="3836" width="14.85546875" style="34" customWidth="1"/>
    <col min="3837" max="3838" width="8.85546875" style="34" customWidth="1"/>
    <col min="3839" max="3840" width="8.5703125" style="34" customWidth="1"/>
    <col min="3841" max="4085" width="9.140625" style="34"/>
    <col min="4086" max="4086" width="14.28515625" style="34" customWidth="1"/>
    <col min="4087" max="4087" width="88.140625" style="34" customWidth="1"/>
    <col min="4088" max="4088" width="23.85546875" style="34" customWidth="1"/>
    <col min="4089" max="4092" width="14.85546875" style="34" customWidth="1"/>
    <col min="4093" max="4094" width="8.85546875" style="34" customWidth="1"/>
    <col min="4095" max="4096" width="8.5703125" style="34" customWidth="1"/>
    <col min="4097" max="4341" width="9.140625" style="34"/>
    <col min="4342" max="4342" width="14.28515625" style="34" customWidth="1"/>
    <col min="4343" max="4343" width="88.140625" style="34" customWidth="1"/>
    <col min="4344" max="4344" width="23.85546875" style="34" customWidth="1"/>
    <col min="4345" max="4348" width="14.85546875" style="34" customWidth="1"/>
    <col min="4349" max="4350" width="8.85546875" style="34" customWidth="1"/>
    <col min="4351" max="4352" width="8.5703125" style="34" customWidth="1"/>
    <col min="4353" max="4597" width="9.140625" style="34"/>
    <col min="4598" max="4598" width="14.28515625" style="34" customWidth="1"/>
    <col min="4599" max="4599" width="88.140625" style="34" customWidth="1"/>
    <col min="4600" max="4600" width="23.85546875" style="34" customWidth="1"/>
    <col min="4601" max="4604" width="14.85546875" style="34" customWidth="1"/>
    <col min="4605" max="4606" width="8.85546875" style="34" customWidth="1"/>
    <col min="4607" max="4608" width="8.5703125" style="34" customWidth="1"/>
    <col min="4609" max="4853" width="9.140625" style="34"/>
    <col min="4854" max="4854" width="14.28515625" style="34" customWidth="1"/>
    <col min="4855" max="4855" width="88.140625" style="34" customWidth="1"/>
    <col min="4856" max="4856" width="23.85546875" style="34" customWidth="1"/>
    <col min="4857" max="4860" width="14.85546875" style="34" customWidth="1"/>
    <col min="4861" max="4862" width="8.85546875" style="34" customWidth="1"/>
    <col min="4863" max="4864" width="8.5703125" style="34" customWidth="1"/>
    <col min="4865" max="5109" width="9.140625" style="34"/>
    <col min="5110" max="5110" width="14.28515625" style="34" customWidth="1"/>
    <col min="5111" max="5111" width="88.140625" style="34" customWidth="1"/>
    <col min="5112" max="5112" width="23.85546875" style="34" customWidth="1"/>
    <col min="5113" max="5116" width="14.85546875" style="34" customWidth="1"/>
    <col min="5117" max="5118" width="8.85546875" style="34" customWidth="1"/>
    <col min="5119" max="5120" width="8.5703125" style="34" customWidth="1"/>
    <col min="5121" max="5365" width="9.140625" style="34"/>
    <col min="5366" max="5366" width="14.28515625" style="34" customWidth="1"/>
    <col min="5367" max="5367" width="88.140625" style="34" customWidth="1"/>
    <col min="5368" max="5368" width="23.85546875" style="34" customWidth="1"/>
    <col min="5369" max="5372" width="14.85546875" style="34" customWidth="1"/>
    <col min="5373" max="5374" width="8.85546875" style="34" customWidth="1"/>
    <col min="5375" max="5376" width="8.5703125" style="34" customWidth="1"/>
    <col min="5377" max="5621" width="9.140625" style="34"/>
    <col min="5622" max="5622" width="14.28515625" style="34" customWidth="1"/>
    <col min="5623" max="5623" width="88.140625" style="34" customWidth="1"/>
    <col min="5624" max="5624" width="23.85546875" style="34" customWidth="1"/>
    <col min="5625" max="5628" width="14.85546875" style="34" customWidth="1"/>
    <col min="5629" max="5630" width="8.85546875" style="34" customWidth="1"/>
    <col min="5631" max="5632" width="8.5703125" style="34" customWidth="1"/>
    <col min="5633" max="5877" width="9.140625" style="34"/>
    <col min="5878" max="5878" width="14.28515625" style="34" customWidth="1"/>
    <col min="5879" max="5879" width="88.140625" style="34" customWidth="1"/>
    <col min="5880" max="5880" width="23.85546875" style="34" customWidth="1"/>
    <col min="5881" max="5884" width="14.85546875" style="34" customWidth="1"/>
    <col min="5885" max="5886" width="8.85546875" style="34" customWidth="1"/>
    <col min="5887" max="5888" width="8.5703125" style="34" customWidth="1"/>
    <col min="5889" max="6133" width="9.140625" style="34"/>
    <col min="6134" max="6134" width="14.28515625" style="34" customWidth="1"/>
    <col min="6135" max="6135" width="88.140625" style="34" customWidth="1"/>
    <col min="6136" max="6136" width="23.85546875" style="34" customWidth="1"/>
    <col min="6137" max="6140" width="14.85546875" style="34" customWidth="1"/>
    <col min="6141" max="6142" width="8.85546875" style="34" customWidth="1"/>
    <col min="6143" max="6144" width="8.5703125" style="34" customWidth="1"/>
    <col min="6145" max="6389" width="9.140625" style="34"/>
    <col min="6390" max="6390" width="14.28515625" style="34" customWidth="1"/>
    <col min="6391" max="6391" width="88.140625" style="34" customWidth="1"/>
    <col min="6392" max="6392" width="23.85546875" style="34" customWidth="1"/>
    <col min="6393" max="6396" width="14.85546875" style="34" customWidth="1"/>
    <col min="6397" max="6398" width="8.85546875" style="34" customWidth="1"/>
    <col min="6399" max="6400" width="8.5703125" style="34" customWidth="1"/>
    <col min="6401" max="6645" width="9.140625" style="34"/>
    <col min="6646" max="6646" width="14.28515625" style="34" customWidth="1"/>
    <col min="6647" max="6647" width="88.140625" style="34" customWidth="1"/>
    <col min="6648" max="6648" width="23.85546875" style="34" customWidth="1"/>
    <col min="6649" max="6652" width="14.85546875" style="34" customWidth="1"/>
    <col min="6653" max="6654" width="8.85546875" style="34" customWidth="1"/>
    <col min="6655" max="6656" width="8.5703125" style="34" customWidth="1"/>
    <col min="6657" max="6901" width="9.140625" style="34"/>
    <col min="6902" max="6902" width="14.28515625" style="34" customWidth="1"/>
    <col min="6903" max="6903" width="88.140625" style="34" customWidth="1"/>
    <col min="6904" max="6904" width="23.85546875" style="34" customWidth="1"/>
    <col min="6905" max="6908" width="14.85546875" style="34" customWidth="1"/>
    <col min="6909" max="6910" width="8.85546875" style="34" customWidth="1"/>
    <col min="6911" max="6912" width="8.5703125" style="34" customWidth="1"/>
    <col min="6913" max="7157" width="9.140625" style="34"/>
    <col min="7158" max="7158" width="14.28515625" style="34" customWidth="1"/>
    <col min="7159" max="7159" width="88.140625" style="34" customWidth="1"/>
    <col min="7160" max="7160" width="23.85546875" style="34" customWidth="1"/>
    <col min="7161" max="7164" width="14.85546875" style="34" customWidth="1"/>
    <col min="7165" max="7166" width="8.85546875" style="34" customWidth="1"/>
    <col min="7167" max="7168" width="8.5703125" style="34" customWidth="1"/>
    <col min="7169" max="7413" width="9.140625" style="34"/>
    <col min="7414" max="7414" width="14.28515625" style="34" customWidth="1"/>
    <col min="7415" max="7415" width="88.140625" style="34" customWidth="1"/>
    <col min="7416" max="7416" width="23.85546875" style="34" customWidth="1"/>
    <col min="7417" max="7420" width="14.85546875" style="34" customWidth="1"/>
    <col min="7421" max="7422" width="8.85546875" style="34" customWidth="1"/>
    <col min="7423" max="7424" width="8.5703125" style="34" customWidth="1"/>
    <col min="7425" max="7669" width="9.140625" style="34"/>
    <col min="7670" max="7670" width="14.28515625" style="34" customWidth="1"/>
    <col min="7671" max="7671" width="88.140625" style="34" customWidth="1"/>
    <col min="7672" max="7672" width="23.85546875" style="34" customWidth="1"/>
    <col min="7673" max="7676" width="14.85546875" style="34" customWidth="1"/>
    <col min="7677" max="7678" width="8.85546875" style="34" customWidth="1"/>
    <col min="7679" max="7680" width="8.5703125" style="34" customWidth="1"/>
    <col min="7681" max="7925" width="9.140625" style="34"/>
    <col min="7926" max="7926" width="14.28515625" style="34" customWidth="1"/>
    <col min="7927" max="7927" width="88.140625" style="34" customWidth="1"/>
    <col min="7928" max="7928" width="23.85546875" style="34" customWidth="1"/>
    <col min="7929" max="7932" width="14.85546875" style="34" customWidth="1"/>
    <col min="7933" max="7934" width="8.85546875" style="34" customWidth="1"/>
    <col min="7935" max="7936" width="8.5703125" style="34" customWidth="1"/>
    <col min="7937" max="8181" width="9.140625" style="34"/>
    <col min="8182" max="8182" width="14.28515625" style="34" customWidth="1"/>
    <col min="8183" max="8183" width="88.140625" style="34" customWidth="1"/>
    <col min="8184" max="8184" width="23.85546875" style="34" customWidth="1"/>
    <col min="8185" max="8188" width="14.85546875" style="34" customWidth="1"/>
    <col min="8189" max="8190" width="8.85546875" style="34" customWidth="1"/>
    <col min="8191" max="8192" width="8.5703125" style="34" customWidth="1"/>
    <col min="8193" max="8437" width="9.140625" style="34"/>
    <col min="8438" max="8438" width="14.28515625" style="34" customWidth="1"/>
    <col min="8439" max="8439" width="88.140625" style="34" customWidth="1"/>
    <col min="8440" max="8440" width="23.85546875" style="34" customWidth="1"/>
    <col min="8441" max="8444" width="14.85546875" style="34" customWidth="1"/>
    <col min="8445" max="8446" width="8.85546875" style="34" customWidth="1"/>
    <col min="8447" max="8448" width="8.5703125" style="34" customWidth="1"/>
    <col min="8449" max="8693" width="9.140625" style="34"/>
    <col min="8694" max="8694" width="14.28515625" style="34" customWidth="1"/>
    <col min="8695" max="8695" width="88.140625" style="34" customWidth="1"/>
    <col min="8696" max="8696" width="23.85546875" style="34" customWidth="1"/>
    <col min="8697" max="8700" width="14.85546875" style="34" customWidth="1"/>
    <col min="8701" max="8702" width="8.85546875" style="34" customWidth="1"/>
    <col min="8703" max="8704" width="8.5703125" style="34" customWidth="1"/>
    <col min="8705" max="8949" width="9.140625" style="34"/>
    <col min="8950" max="8950" width="14.28515625" style="34" customWidth="1"/>
    <col min="8951" max="8951" width="88.140625" style="34" customWidth="1"/>
    <col min="8952" max="8952" width="23.85546875" style="34" customWidth="1"/>
    <col min="8953" max="8956" width="14.85546875" style="34" customWidth="1"/>
    <col min="8957" max="8958" width="8.85546875" style="34" customWidth="1"/>
    <col min="8959" max="8960" width="8.5703125" style="34" customWidth="1"/>
    <col min="8961" max="9205" width="9.140625" style="34"/>
    <col min="9206" max="9206" width="14.28515625" style="34" customWidth="1"/>
    <col min="9207" max="9207" width="88.140625" style="34" customWidth="1"/>
    <col min="9208" max="9208" width="23.85546875" style="34" customWidth="1"/>
    <col min="9209" max="9212" width="14.85546875" style="34" customWidth="1"/>
    <col min="9213" max="9214" width="8.85546875" style="34" customWidth="1"/>
    <col min="9215" max="9216" width="8.5703125" style="34" customWidth="1"/>
    <col min="9217" max="9461" width="9.140625" style="34"/>
    <col min="9462" max="9462" width="14.28515625" style="34" customWidth="1"/>
    <col min="9463" max="9463" width="88.140625" style="34" customWidth="1"/>
    <col min="9464" max="9464" width="23.85546875" style="34" customWidth="1"/>
    <col min="9465" max="9468" width="14.85546875" style="34" customWidth="1"/>
    <col min="9469" max="9470" width="8.85546875" style="34" customWidth="1"/>
    <col min="9471" max="9472" width="8.5703125" style="34" customWidth="1"/>
    <col min="9473" max="9717" width="9.140625" style="34"/>
    <col min="9718" max="9718" width="14.28515625" style="34" customWidth="1"/>
    <col min="9719" max="9719" width="88.140625" style="34" customWidth="1"/>
    <col min="9720" max="9720" width="23.85546875" style="34" customWidth="1"/>
    <col min="9721" max="9724" width="14.85546875" style="34" customWidth="1"/>
    <col min="9725" max="9726" width="8.85546875" style="34" customWidth="1"/>
    <col min="9727" max="9728" width="8.5703125" style="34" customWidth="1"/>
    <col min="9729" max="9973" width="9.140625" style="34"/>
    <col min="9974" max="9974" width="14.28515625" style="34" customWidth="1"/>
    <col min="9975" max="9975" width="88.140625" style="34" customWidth="1"/>
    <col min="9976" max="9976" width="23.85546875" style="34" customWidth="1"/>
    <col min="9977" max="9980" width="14.85546875" style="34" customWidth="1"/>
    <col min="9981" max="9982" width="8.85546875" style="34" customWidth="1"/>
    <col min="9983" max="9984" width="8.5703125" style="34" customWidth="1"/>
    <col min="9985" max="10229" width="9.140625" style="34"/>
    <col min="10230" max="10230" width="14.28515625" style="34" customWidth="1"/>
    <col min="10231" max="10231" width="88.140625" style="34" customWidth="1"/>
    <col min="10232" max="10232" width="23.85546875" style="34" customWidth="1"/>
    <col min="10233" max="10236" width="14.85546875" style="34" customWidth="1"/>
    <col min="10237" max="10238" width="8.85546875" style="34" customWidth="1"/>
    <col min="10239" max="10240" width="8.5703125" style="34" customWidth="1"/>
    <col min="10241" max="10485" width="9.140625" style="34"/>
    <col min="10486" max="10486" width="14.28515625" style="34" customWidth="1"/>
    <col min="10487" max="10487" width="88.140625" style="34" customWidth="1"/>
    <col min="10488" max="10488" width="23.85546875" style="34" customWidth="1"/>
    <col min="10489" max="10492" width="14.85546875" style="34" customWidth="1"/>
    <col min="10493" max="10494" width="8.85546875" style="34" customWidth="1"/>
    <col min="10495" max="10496" width="8.5703125" style="34" customWidth="1"/>
    <col min="10497" max="10741" width="9.140625" style="34"/>
    <col min="10742" max="10742" width="14.28515625" style="34" customWidth="1"/>
    <col min="10743" max="10743" width="88.140625" style="34" customWidth="1"/>
    <col min="10744" max="10744" width="23.85546875" style="34" customWidth="1"/>
    <col min="10745" max="10748" width="14.85546875" style="34" customWidth="1"/>
    <col min="10749" max="10750" width="8.85546875" style="34" customWidth="1"/>
    <col min="10751" max="10752" width="8.5703125" style="34" customWidth="1"/>
    <col min="10753" max="10997" width="9.140625" style="34"/>
    <col min="10998" max="10998" width="14.28515625" style="34" customWidth="1"/>
    <col min="10999" max="10999" width="88.140625" style="34" customWidth="1"/>
    <col min="11000" max="11000" width="23.85546875" style="34" customWidth="1"/>
    <col min="11001" max="11004" width="14.85546875" style="34" customWidth="1"/>
    <col min="11005" max="11006" width="8.85546875" style="34" customWidth="1"/>
    <col min="11007" max="11008" width="8.5703125" style="34" customWidth="1"/>
    <col min="11009" max="11253" width="9.140625" style="34"/>
    <col min="11254" max="11254" width="14.28515625" style="34" customWidth="1"/>
    <col min="11255" max="11255" width="88.140625" style="34" customWidth="1"/>
    <col min="11256" max="11256" width="23.85546875" style="34" customWidth="1"/>
    <col min="11257" max="11260" width="14.85546875" style="34" customWidth="1"/>
    <col min="11261" max="11262" width="8.85546875" style="34" customWidth="1"/>
    <col min="11263" max="11264" width="8.5703125" style="34" customWidth="1"/>
    <col min="11265" max="11509" width="9.140625" style="34"/>
    <col min="11510" max="11510" width="14.28515625" style="34" customWidth="1"/>
    <col min="11511" max="11511" width="88.140625" style="34" customWidth="1"/>
    <col min="11512" max="11512" width="23.85546875" style="34" customWidth="1"/>
    <col min="11513" max="11516" width="14.85546875" style="34" customWidth="1"/>
    <col min="11517" max="11518" width="8.85546875" style="34" customWidth="1"/>
    <col min="11519" max="11520" width="8.5703125" style="34" customWidth="1"/>
    <col min="11521" max="11765" width="9.140625" style="34"/>
    <col min="11766" max="11766" width="14.28515625" style="34" customWidth="1"/>
    <col min="11767" max="11767" width="88.140625" style="34" customWidth="1"/>
    <col min="11768" max="11768" width="23.85546875" style="34" customWidth="1"/>
    <col min="11769" max="11772" width="14.85546875" style="34" customWidth="1"/>
    <col min="11773" max="11774" width="8.85546875" style="34" customWidth="1"/>
    <col min="11775" max="11776" width="8.5703125" style="34" customWidth="1"/>
    <col min="11777" max="12021" width="9.140625" style="34"/>
    <col min="12022" max="12022" width="14.28515625" style="34" customWidth="1"/>
    <col min="12023" max="12023" width="88.140625" style="34" customWidth="1"/>
    <col min="12024" max="12024" width="23.85546875" style="34" customWidth="1"/>
    <col min="12025" max="12028" width="14.85546875" style="34" customWidth="1"/>
    <col min="12029" max="12030" width="8.85546875" style="34" customWidth="1"/>
    <col min="12031" max="12032" width="8.5703125" style="34" customWidth="1"/>
    <col min="12033" max="12277" width="9.140625" style="34"/>
    <col min="12278" max="12278" width="14.28515625" style="34" customWidth="1"/>
    <col min="12279" max="12279" width="88.140625" style="34" customWidth="1"/>
    <col min="12280" max="12280" width="23.85546875" style="34" customWidth="1"/>
    <col min="12281" max="12284" width="14.85546875" style="34" customWidth="1"/>
    <col min="12285" max="12286" width="8.85546875" style="34" customWidth="1"/>
    <col min="12287" max="12288" width="8.5703125" style="34" customWidth="1"/>
    <col min="12289" max="12533" width="9.140625" style="34"/>
    <col min="12534" max="12534" width="14.28515625" style="34" customWidth="1"/>
    <col min="12535" max="12535" width="88.140625" style="34" customWidth="1"/>
    <col min="12536" max="12536" width="23.85546875" style="34" customWidth="1"/>
    <col min="12537" max="12540" width="14.85546875" style="34" customWidth="1"/>
    <col min="12541" max="12542" width="8.85546875" style="34" customWidth="1"/>
    <col min="12543" max="12544" width="8.5703125" style="34" customWidth="1"/>
    <col min="12545" max="12789" width="9.140625" style="34"/>
    <col min="12790" max="12790" width="14.28515625" style="34" customWidth="1"/>
    <col min="12791" max="12791" width="88.140625" style="34" customWidth="1"/>
    <col min="12792" max="12792" width="23.85546875" style="34" customWidth="1"/>
    <col min="12793" max="12796" width="14.85546875" style="34" customWidth="1"/>
    <col min="12797" max="12798" width="8.85546875" style="34" customWidth="1"/>
    <col min="12799" max="12800" width="8.5703125" style="34" customWidth="1"/>
    <col min="12801" max="13045" width="9.140625" style="34"/>
    <col min="13046" max="13046" width="14.28515625" style="34" customWidth="1"/>
    <col min="13047" max="13047" width="88.140625" style="34" customWidth="1"/>
    <col min="13048" max="13048" width="23.85546875" style="34" customWidth="1"/>
    <col min="13049" max="13052" width="14.85546875" style="34" customWidth="1"/>
    <col min="13053" max="13054" width="8.85546875" style="34" customWidth="1"/>
    <col min="13055" max="13056" width="8.5703125" style="34" customWidth="1"/>
    <col min="13057" max="13301" width="9.140625" style="34"/>
    <col min="13302" max="13302" width="14.28515625" style="34" customWidth="1"/>
    <col min="13303" max="13303" width="88.140625" style="34" customWidth="1"/>
    <col min="13304" max="13304" width="23.85546875" style="34" customWidth="1"/>
    <col min="13305" max="13308" width="14.85546875" style="34" customWidth="1"/>
    <col min="13309" max="13310" width="8.85546875" style="34" customWidth="1"/>
    <col min="13311" max="13312" width="8.5703125" style="34" customWidth="1"/>
    <col min="13313" max="13557" width="9.140625" style="34"/>
    <col min="13558" max="13558" width="14.28515625" style="34" customWidth="1"/>
    <col min="13559" max="13559" width="88.140625" style="34" customWidth="1"/>
    <col min="13560" max="13560" width="23.85546875" style="34" customWidth="1"/>
    <col min="13561" max="13564" width="14.85546875" style="34" customWidth="1"/>
    <col min="13565" max="13566" width="8.85546875" style="34" customWidth="1"/>
    <col min="13567" max="13568" width="8.5703125" style="34" customWidth="1"/>
    <col min="13569" max="13813" width="9.140625" style="34"/>
    <col min="13814" max="13814" width="14.28515625" style="34" customWidth="1"/>
    <col min="13815" max="13815" width="88.140625" style="34" customWidth="1"/>
    <col min="13816" max="13816" width="23.85546875" style="34" customWidth="1"/>
    <col min="13817" max="13820" width="14.85546875" style="34" customWidth="1"/>
    <col min="13821" max="13822" width="8.85546875" style="34" customWidth="1"/>
    <col min="13823" max="13824" width="8.5703125" style="34" customWidth="1"/>
    <col min="13825" max="14069" width="9.140625" style="34"/>
    <col min="14070" max="14070" width="14.28515625" style="34" customWidth="1"/>
    <col min="14071" max="14071" width="88.140625" style="34" customWidth="1"/>
    <col min="14072" max="14072" width="23.85546875" style="34" customWidth="1"/>
    <col min="14073" max="14076" width="14.85546875" style="34" customWidth="1"/>
    <col min="14077" max="14078" width="8.85546875" style="34" customWidth="1"/>
    <col min="14079" max="14080" width="8.5703125" style="34" customWidth="1"/>
    <col min="14081" max="14325" width="9.140625" style="34"/>
    <col min="14326" max="14326" width="14.28515625" style="34" customWidth="1"/>
    <col min="14327" max="14327" width="88.140625" style="34" customWidth="1"/>
    <col min="14328" max="14328" width="23.85546875" style="34" customWidth="1"/>
    <col min="14329" max="14332" width="14.85546875" style="34" customWidth="1"/>
    <col min="14333" max="14334" width="8.85546875" style="34" customWidth="1"/>
    <col min="14335" max="14336" width="8.5703125" style="34" customWidth="1"/>
    <col min="14337" max="14581" width="9.140625" style="34"/>
    <col min="14582" max="14582" width="14.28515625" style="34" customWidth="1"/>
    <col min="14583" max="14583" width="88.140625" style="34" customWidth="1"/>
    <col min="14584" max="14584" width="23.85546875" style="34" customWidth="1"/>
    <col min="14585" max="14588" width="14.85546875" style="34" customWidth="1"/>
    <col min="14589" max="14590" width="8.85546875" style="34" customWidth="1"/>
    <col min="14591" max="14592" width="8.5703125" style="34" customWidth="1"/>
    <col min="14593" max="14837" width="9.140625" style="34"/>
    <col min="14838" max="14838" width="14.28515625" style="34" customWidth="1"/>
    <col min="14839" max="14839" width="88.140625" style="34" customWidth="1"/>
    <col min="14840" max="14840" width="23.85546875" style="34" customWidth="1"/>
    <col min="14841" max="14844" width="14.85546875" style="34" customWidth="1"/>
    <col min="14845" max="14846" width="8.85546875" style="34" customWidth="1"/>
    <col min="14847" max="14848" width="8.5703125" style="34" customWidth="1"/>
    <col min="14849" max="15093" width="9.140625" style="34"/>
    <col min="15094" max="15094" width="14.28515625" style="34" customWidth="1"/>
    <col min="15095" max="15095" width="88.140625" style="34" customWidth="1"/>
    <col min="15096" max="15096" width="23.85546875" style="34" customWidth="1"/>
    <col min="15097" max="15100" width="14.85546875" style="34" customWidth="1"/>
    <col min="15101" max="15102" width="8.85546875" style="34" customWidth="1"/>
    <col min="15103" max="15104" width="8.5703125" style="34" customWidth="1"/>
    <col min="15105" max="15349" width="9.140625" style="34"/>
    <col min="15350" max="15350" width="14.28515625" style="34" customWidth="1"/>
    <col min="15351" max="15351" width="88.140625" style="34" customWidth="1"/>
    <col min="15352" max="15352" width="23.85546875" style="34" customWidth="1"/>
    <col min="15353" max="15356" width="14.85546875" style="34" customWidth="1"/>
    <col min="15357" max="15358" width="8.85546875" style="34" customWidth="1"/>
    <col min="15359" max="15360" width="8.5703125" style="34" customWidth="1"/>
    <col min="15361" max="15605" width="9.140625" style="34"/>
    <col min="15606" max="15606" width="14.28515625" style="34" customWidth="1"/>
    <col min="15607" max="15607" width="88.140625" style="34" customWidth="1"/>
    <col min="15608" max="15608" width="23.85546875" style="34" customWidth="1"/>
    <col min="15609" max="15612" width="14.85546875" style="34" customWidth="1"/>
    <col min="15613" max="15614" width="8.85546875" style="34" customWidth="1"/>
    <col min="15615" max="15616" width="8.5703125" style="34" customWidth="1"/>
    <col min="15617" max="15861" width="9.140625" style="34"/>
    <col min="15862" max="15862" width="14.28515625" style="34" customWidth="1"/>
    <col min="15863" max="15863" width="88.140625" style="34" customWidth="1"/>
    <col min="15864" max="15864" width="23.85546875" style="34" customWidth="1"/>
    <col min="15865" max="15868" width="14.85546875" style="34" customWidth="1"/>
    <col min="15869" max="15870" width="8.85546875" style="34" customWidth="1"/>
    <col min="15871" max="15872" width="8.5703125" style="34" customWidth="1"/>
    <col min="15873" max="16117" width="9.140625" style="34"/>
    <col min="16118" max="16118" width="14.28515625" style="34" customWidth="1"/>
    <col min="16119" max="16119" width="88.140625" style="34" customWidth="1"/>
    <col min="16120" max="16120" width="23.85546875" style="34" customWidth="1"/>
    <col min="16121" max="16124" width="14.85546875" style="34" customWidth="1"/>
    <col min="16125" max="16126" width="8.85546875" style="34" customWidth="1"/>
    <col min="16127" max="16128" width="8.5703125" style="34" customWidth="1"/>
    <col min="16129" max="16384" width="9.140625" style="34"/>
  </cols>
  <sheetData>
    <row r="1" spans="1:11" s="35" customFormat="1" ht="15.75" customHeight="1">
      <c r="A1" s="165" t="s">
        <v>209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s="35" customFormat="1" ht="35.25" customHeight="1">
      <c r="A2" s="172" t="s">
        <v>731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s="35" customFormat="1" ht="25.5" customHeight="1">
      <c r="A3" s="173" t="s">
        <v>210</v>
      </c>
      <c r="B3" s="173"/>
      <c r="C3" s="36" t="s">
        <v>215</v>
      </c>
      <c r="D3" s="36" t="s">
        <v>216</v>
      </c>
      <c r="E3" s="36" t="s">
        <v>34</v>
      </c>
      <c r="F3" s="36" t="s">
        <v>4</v>
      </c>
      <c r="G3" s="36" t="s">
        <v>35</v>
      </c>
      <c r="H3" s="36" t="s">
        <v>211</v>
      </c>
      <c r="I3" s="36" t="s">
        <v>212</v>
      </c>
      <c r="J3" s="36" t="s">
        <v>213</v>
      </c>
      <c r="K3" s="36" t="s">
        <v>214</v>
      </c>
    </row>
    <row r="4" spans="1:11" s="35" customFormat="1" ht="17.25" customHeight="1">
      <c r="A4" s="173"/>
      <c r="B4" s="173"/>
      <c r="C4" s="37">
        <v>1</v>
      </c>
      <c r="D4" s="38">
        <v>2</v>
      </c>
      <c r="E4" s="38">
        <v>3</v>
      </c>
      <c r="F4" s="38">
        <v>4</v>
      </c>
      <c r="G4" s="38">
        <v>5</v>
      </c>
      <c r="H4" s="37">
        <v>6</v>
      </c>
      <c r="I4" s="37">
        <v>7</v>
      </c>
      <c r="J4" s="37">
        <v>8</v>
      </c>
      <c r="K4" s="37">
        <v>9</v>
      </c>
    </row>
    <row r="5" spans="1:11" s="35" customFormat="1" ht="14.25" customHeight="1">
      <c r="A5" s="170" t="s">
        <v>36</v>
      </c>
      <c r="B5" s="170"/>
      <c r="D5" s="39"/>
      <c r="E5" s="39"/>
      <c r="F5" s="39"/>
      <c r="G5" s="39"/>
    </row>
    <row r="6" spans="1:11">
      <c r="A6" s="40" t="s">
        <v>6</v>
      </c>
      <c r="B6" s="41" t="s">
        <v>7</v>
      </c>
      <c r="C6" s="40">
        <v>206512992.63999999</v>
      </c>
      <c r="D6" s="42">
        <v>246863532</v>
      </c>
      <c r="E6" s="42">
        <v>291277389</v>
      </c>
      <c r="F6" s="42">
        <v>288863258</v>
      </c>
      <c r="G6" s="42">
        <v>281623443</v>
      </c>
      <c r="H6" s="40">
        <v>119.5389</v>
      </c>
      <c r="I6" s="40">
        <v>117.99120000000001</v>
      </c>
      <c r="J6" s="40">
        <v>99.171099999999996</v>
      </c>
      <c r="K6" s="40">
        <v>97.493600000000001</v>
      </c>
    </row>
    <row r="7" spans="1:11">
      <c r="A7" s="44" t="s">
        <v>38</v>
      </c>
      <c r="B7" s="45" t="s">
        <v>39</v>
      </c>
      <c r="C7" s="44">
        <v>125373817.09</v>
      </c>
      <c r="D7" s="46">
        <v>138381311</v>
      </c>
      <c r="E7" s="46">
        <v>138644975</v>
      </c>
      <c r="F7" s="46">
        <v>141920879</v>
      </c>
      <c r="G7" s="46">
        <v>142370082</v>
      </c>
      <c r="H7" s="44">
        <v>110.3749</v>
      </c>
      <c r="I7" s="44">
        <v>100.1905</v>
      </c>
      <c r="J7" s="44">
        <v>102.36279999999999</v>
      </c>
      <c r="K7" s="44">
        <v>100.3165</v>
      </c>
    </row>
    <row r="8" spans="1:11">
      <c r="A8" s="47" t="s">
        <v>40</v>
      </c>
      <c r="B8" s="48" t="s">
        <v>41</v>
      </c>
      <c r="C8" s="47">
        <v>116811747.37</v>
      </c>
      <c r="D8" s="49">
        <v>128821311</v>
      </c>
      <c r="E8" s="49">
        <v>130079975</v>
      </c>
      <c r="F8" s="49"/>
      <c r="G8" s="49"/>
      <c r="H8" s="47">
        <v>110.2811</v>
      </c>
      <c r="I8" s="47">
        <v>100.977</v>
      </c>
      <c r="J8" s="50"/>
      <c r="K8" s="50"/>
    </row>
    <row r="9" spans="1:11">
      <c r="A9" s="47" t="s">
        <v>42</v>
      </c>
      <c r="B9" s="48" t="s">
        <v>43</v>
      </c>
      <c r="C9" s="47">
        <v>7571629.96</v>
      </c>
      <c r="D9" s="49">
        <v>8540000</v>
      </c>
      <c r="E9" s="49">
        <v>7545000</v>
      </c>
      <c r="F9" s="49"/>
      <c r="G9" s="49"/>
      <c r="H9" s="47">
        <v>112.7894</v>
      </c>
      <c r="I9" s="47">
        <v>88.3489</v>
      </c>
      <c r="J9" s="50"/>
      <c r="K9" s="50"/>
    </row>
    <row r="10" spans="1:11">
      <c r="A10" s="47" t="s">
        <v>44</v>
      </c>
      <c r="B10" s="48" t="s">
        <v>45</v>
      </c>
      <c r="C10" s="47">
        <v>990439.76</v>
      </c>
      <c r="D10" s="49">
        <v>1020000</v>
      </c>
      <c r="E10" s="49">
        <v>1020000</v>
      </c>
      <c r="F10" s="49"/>
      <c r="G10" s="49"/>
      <c r="H10" s="47">
        <v>102.9845</v>
      </c>
      <c r="I10" s="47">
        <v>100</v>
      </c>
      <c r="J10" s="50"/>
      <c r="K10" s="50"/>
    </row>
    <row r="11" spans="1:11">
      <c r="A11" s="44" t="s">
        <v>46</v>
      </c>
      <c r="B11" s="45" t="s">
        <v>47</v>
      </c>
      <c r="C11" s="44">
        <v>25273922.57</v>
      </c>
      <c r="D11" s="46">
        <v>41644229</v>
      </c>
      <c r="E11" s="46">
        <v>100634419</v>
      </c>
      <c r="F11" s="46">
        <v>91710224</v>
      </c>
      <c r="G11" s="46">
        <v>84883456</v>
      </c>
      <c r="H11" s="44">
        <v>164.7715</v>
      </c>
      <c r="I11" s="44">
        <v>241.65270000000001</v>
      </c>
      <c r="J11" s="44">
        <v>91.132000000000005</v>
      </c>
      <c r="K11" s="44">
        <v>92.556100000000001</v>
      </c>
    </row>
    <row r="12" spans="1:11">
      <c r="A12" s="47" t="s">
        <v>48</v>
      </c>
      <c r="B12" s="48" t="s">
        <v>49</v>
      </c>
      <c r="C12" s="47">
        <v>0</v>
      </c>
      <c r="D12" s="49">
        <v>120000</v>
      </c>
      <c r="E12" s="49">
        <v>0</v>
      </c>
      <c r="F12" s="49"/>
      <c r="G12" s="49"/>
      <c r="H12" s="47">
        <v>0</v>
      </c>
      <c r="I12" s="47">
        <v>0</v>
      </c>
      <c r="J12" s="50"/>
      <c r="K12" s="50"/>
    </row>
    <row r="13" spans="1:11">
      <c r="A13" s="47" t="s">
        <v>50</v>
      </c>
      <c r="B13" s="48" t="s">
        <v>51</v>
      </c>
      <c r="C13" s="47">
        <v>5231263.34</v>
      </c>
      <c r="D13" s="49">
        <v>2715529</v>
      </c>
      <c r="E13" s="49">
        <v>9160377</v>
      </c>
      <c r="F13" s="49"/>
      <c r="G13" s="49"/>
      <c r="H13" s="47">
        <v>51.909599999999998</v>
      </c>
      <c r="I13" s="47">
        <v>337.33300000000003</v>
      </c>
      <c r="J13" s="50"/>
      <c r="K13" s="50"/>
    </row>
    <row r="14" spans="1:11">
      <c r="A14" s="47" t="s">
        <v>52</v>
      </c>
      <c r="B14" s="48" t="s">
        <v>53</v>
      </c>
      <c r="C14" s="47">
        <v>10256396.5</v>
      </c>
      <c r="D14" s="49">
        <v>9186554</v>
      </c>
      <c r="E14" s="49">
        <v>9454721</v>
      </c>
      <c r="F14" s="49"/>
      <c r="G14" s="49"/>
      <c r="H14" s="47">
        <v>89.569000000000003</v>
      </c>
      <c r="I14" s="47">
        <v>102.9191</v>
      </c>
      <c r="J14" s="50"/>
      <c r="K14" s="50"/>
    </row>
    <row r="15" spans="1:11">
      <c r="A15" s="47" t="s">
        <v>54</v>
      </c>
      <c r="B15" s="48" t="s">
        <v>55</v>
      </c>
      <c r="C15" s="47">
        <v>5702270.5999999996</v>
      </c>
      <c r="D15" s="49">
        <v>5730969</v>
      </c>
      <c r="E15" s="49">
        <v>6003976</v>
      </c>
      <c r="F15" s="49"/>
      <c r="G15" s="49"/>
      <c r="H15" s="47">
        <v>100.50320000000001</v>
      </c>
      <c r="I15" s="47">
        <v>104.7637</v>
      </c>
      <c r="J15" s="50"/>
      <c r="K15" s="50"/>
    </row>
    <row r="16" spans="1:11" ht="14.25" customHeight="1">
      <c r="A16" s="47" t="s">
        <v>56</v>
      </c>
      <c r="B16" s="48" t="s">
        <v>57</v>
      </c>
      <c r="C16" s="47">
        <v>2561963.4</v>
      </c>
      <c r="D16" s="49">
        <v>3886283</v>
      </c>
      <c r="E16" s="49">
        <v>47563531</v>
      </c>
      <c r="F16" s="49"/>
      <c r="G16" s="49"/>
      <c r="H16" s="47">
        <v>151.69149999999999</v>
      </c>
      <c r="I16" s="47">
        <v>1223.8823</v>
      </c>
      <c r="J16" s="50"/>
      <c r="K16" s="50"/>
    </row>
    <row r="17" spans="1:11">
      <c r="A17" s="47" t="s">
        <v>58</v>
      </c>
      <c r="B17" s="48" t="s">
        <v>59</v>
      </c>
      <c r="C17" s="47">
        <v>1522028.73</v>
      </c>
      <c r="D17" s="49">
        <v>20004894</v>
      </c>
      <c r="E17" s="49">
        <v>28451814</v>
      </c>
      <c r="F17" s="49"/>
      <c r="G17" s="49"/>
      <c r="H17" s="47">
        <v>1314.3570999999999</v>
      </c>
      <c r="I17" s="47">
        <v>142.2242</v>
      </c>
      <c r="J17" s="50"/>
      <c r="K17" s="50"/>
    </row>
    <row r="18" spans="1:11">
      <c r="A18" s="44" t="s">
        <v>60</v>
      </c>
      <c r="B18" s="45" t="s">
        <v>61</v>
      </c>
      <c r="C18" s="44">
        <v>7675179.2800000003</v>
      </c>
      <c r="D18" s="46">
        <v>5749732</v>
      </c>
      <c r="E18" s="46">
        <v>4648155</v>
      </c>
      <c r="F18" s="46">
        <v>4745255</v>
      </c>
      <c r="G18" s="46">
        <v>3732655</v>
      </c>
      <c r="H18" s="44">
        <v>74.913300000000007</v>
      </c>
      <c r="I18" s="44">
        <v>80.841200000000001</v>
      </c>
      <c r="J18" s="44">
        <v>102.089</v>
      </c>
      <c r="K18" s="44">
        <v>78.660700000000006</v>
      </c>
    </row>
    <row r="19" spans="1:11">
      <c r="A19" s="47" t="s">
        <v>62</v>
      </c>
      <c r="B19" s="48" t="s">
        <v>63</v>
      </c>
      <c r="C19" s="47">
        <v>3081717.68</v>
      </c>
      <c r="D19" s="49">
        <v>1051960</v>
      </c>
      <c r="E19" s="49">
        <v>1067155</v>
      </c>
      <c r="F19" s="49"/>
      <c r="G19" s="49"/>
      <c r="H19" s="47">
        <v>34.1355</v>
      </c>
      <c r="I19" s="47">
        <v>101.4444</v>
      </c>
      <c r="J19" s="50"/>
      <c r="K19" s="50"/>
    </row>
    <row r="20" spans="1:11">
      <c r="A20" s="47" t="s">
        <v>64</v>
      </c>
      <c r="B20" s="48" t="s">
        <v>65</v>
      </c>
      <c r="C20" s="47">
        <v>4591707.62</v>
      </c>
      <c r="D20" s="49">
        <v>4695000</v>
      </c>
      <c r="E20" s="49">
        <v>3578000</v>
      </c>
      <c r="F20" s="49"/>
      <c r="G20" s="49"/>
      <c r="H20" s="47">
        <v>102.2495</v>
      </c>
      <c r="I20" s="47">
        <v>76.208699999999993</v>
      </c>
      <c r="J20" s="50"/>
      <c r="K20" s="50"/>
    </row>
    <row r="21" spans="1:11">
      <c r="A21" s="47" t="s">
        <v>66</v>
      </c>
      <c r="B21" s="48" t="s">
        <v>67</v>
      </c>
      <c r="C21" s="47">
        <v>1753.98</v>
      </c>
      <c r="D21" s="49">
        <v>2772</v>
      </c>
      <c r="E21" s="49">
        <v>3000</v>
      </c>
      <c r="F21" s="49"/>
      <c r="G21" s="49"/>
      <c r="H21" s="47">
        <v>158.04050000000001</v>
      </c>
      <c r="I21" s="47">
        <v>108.2251</v>
      </c>
      <c r="J21" s="50"/>
      <c r="K21" s="50"/>
    </row>
    <row r="22" spans="1:11" ht="24">
      <c r="A22" s="44" t="s">
        <v>68</v>
      </c>
      <c r="B22" s="45" t="s">
        <v>69</v>
      </c>
      <c r="C22" s="44">
        <v>42892582.18</v>
      </c>
      <c r="D22" s="46">
        <v>41937400</v>
      </c>
      <c r="E22" s="46">
        <v>44602340</v>
      </c>
      <c r="F22" s="46">
        <v>47691340</v>
      </c>
      <c r="G22" s="46">
        <v>47841690</v>
      </c>
      <c r="H22" s="44">
        <v>97.772999999999996</v>
      </c>
      <c r="I22" s="44">
        <v>106.3545</v>
      </c>
      <c r="J22" s="44">
        <v>106.9256</v>
      </c>
      <c r="K22" s="44">
        <v>100.3152</v>
      </c>
    </row>
    <row r="23" spans="1:11">
      <c r="A23" s="47" t="s">
        <v>70</v>
      </c>
      <c r="B23" s="48" t="s">
        <v>71</v>
      </c>
      <c r="C23" s="47">
        <v>580693.66</v>
      </c>
      <c r="D23" s="49">
        <v>820000</v>
      </c>
      <c r="E23" s="49">
        <v>550000</v>
      </c>
      <c r="F23" s="49"/>
      <c r="G23" s="49"/>
      <c r="H23" s="47">
        <v>141.21039999999999</v>
      </c>
      <c r="I23" s="47">
        <v>67.073099999999997</v>
      </c>
      <c r="J23" s="50"/>
      <c r="K23" s="50"/>
    </row>
    <row r="24" spans="1:11">
      <c r="A24" s="47" t="s">
        <v>72</v>
      </c>
      <c r="B24" s="48" t="s">
        <v>73</v>
      </c>
      <c r="C24" s="47">
        <v>11704628.82</v>
      </c>
      <c r="D24" s="49">
        <v>11610300</v>
      </c>
      <c r="E24" s="49">
        <v>12046240</v>
      </c>
      <c r="F24" s="49"/>
      <c r="G24" s="49"/>
      <c r="H24" s="47">
        <v>99.194000000000003</v>
      </c>
      <c r="I24" s="47">
        <v>103.7547</v>
      </c>
      <c r="J24" s="50"/>
      <c r="K24" s="50"/>
    </row>
    <row r="25" spans="1:11">
      <c r="A25" s="47" t="s">
        <v>74</v>
      </c>
      <c r="B25" s="48" t="s">
        <v>75</v>
      </c>
      <c r="C25" s="47">
        <v>30607259.699999999</v>
      </c>
      <c r="D25" s="49">
        <v>29507100</v>
      </c>
      <c r="E25" s="49">
        <v>32006100</v>
      </c>
      <c r="F25" s="49"/>
      <c r="G25" s="49"/>
      <c r="H25" s="47">
        <v>96.405500000000004</v>
      </c>
      <c r="I25" s="47">
        <v>108.4691</v>
      </c>
      <c r="J25" s="50"/>
      <c r="K25" s="50"/>
    </row>
    <row r="26" spans="1:11" ht="24">
      <c r="A26" s="44" t="s">
        <v>76</v>
      </c>
      <c r="B26" s="45" t="s">
        <v>77</v>
      </c>
      <c r="C26" s="44">
        <v>2904068.93</v>
      </c>
      <c r="D26" s="46">
        <v>18682527</v>
      </c>
      <c r="E26" s="46">
        <v>2399167</v>
      </c>
      <c r="F26" s="46">
        <v>2447227</v>
      </c>
      <c r="G26" s="46">
        <v>2447227</v>
      </c>
      <c r="H26" s="44">
        <v>643.32240000000002</v>
      </c>
      <c r="I26" s="44">
        <v>12.841699999999999</v>
      </c>
      <c r="J26" s="44">
        <v>102.0031</v>
      </c>
      <c r="K26" s="44">
        <v>100</v>
      </c>
    </row>
    <row r="27" spans="1:11">
      <c r="A27" s="47" t="s">
        <v>78</v>
      </c>
      <c r="B27" s="48" t="s">
        <v>79</v>
      </c>
      <c r="C27" s="47">
        <v>1711308.92</v>
      </c>
      <c r="D27" s="49">
        <v>1945003</v>
      </c>
      <c r="E27" s="49">
        <v>1972407</v>
      </c>
      <c r="F27" s="49"/>
      <c r="G27" s="49"/>
      <c r="H27" s="47">
        <v>113.6558</v>
      </c>
      <c r="I27" s="47">
        <v>101.4089</v>
      </c>
      <c r="J27" s="50"/>
      <c r="K27" s="50"/>
    </row>
    <row r="28" spans="1:11">
      <c r="A28" s="47" t="s">
        <v>80</v>
      </c>
      <c r="B28" s="48" t="s">
        <v>81</v>
      </c>
      <c r="C28" s="47">
        <v>1192760.01</v>
      </c>
      <c r="D28" s="49">
        <v>16737524</v>
      </c>
      <c r="E28" s="49">
        <v>426760</v>
      </c>
      <c r="F28" s="49"/>
      <c r="G28" s="49"/>
      <c r="H28" s="47">
        <v>1403.2599</v>
      </c>
      <c r="I28" s="47">
        <v>2.5497000000000001</v>
      </c>
      <c r="J28" s="50"/>
      <c r="K28" s="50"/>
    </row>
    <row r="29" spans="1:11">
      <c r="A29" s="44" t="s">
        <v>82</v>
      </c>
      <c r="B29" s="45" t="s">
        <v>83</v>
      </c>
      <c r="C29" s="44">
        <v>2393422.59</v>
      </c>
      <c r="D29" s="46">
        <v>468333</v>
      </c>
      <c r="E29" s="46">
        <v>348333</v>
      </c>
      <c r="F29" s="46">
        <v>348333</v>
      </c>
      <c r="G29" s="46">
        <v>348333</v>
      </c>
      <c r="H29" s="44">
        <v>19.567499999999999</v>
      </c>
      <c r="I29" s="44">
        <v>74.377200000000002</v>
      </c>
      <c r="J29" s="44">
        <v>100</v>
      </c>
      <c r="K29" s="44">
        <v>100</v>
      </c>
    </row>
    <row r="30" spans="1:11">
      <c r="A30" s="47" t="s">
        <v>84</v>
      </c>
      <c r="B30" s="48" t="s">
        <v>85</v>
      </c>
      <c r="C30" s="47">
        <v>198311.67999999999</v>
      </c>
      <c r="D30" s="49">
        <v>270000</v>
      </c>
      <c r="E30" s="49">
        <v>200000</v>
      </c>
      <c r="F30" s="49"/>
      <c r="G30" s="49"/>
      <c r="H30" s="47">
        <v>136.14930000000001</v>
      </c>
      <c r="I30" s="47">
        <v>74.073999999999998</v>
      </c>
      <c r="J30" s="50"/>
      <c r="K30" s="50"/>
    </row>
    <row r="31" spans="1:11">
      <c r="A31" s="47" t="s">
        <v>86</v>
      </c>
      <c r="B31" s="48" t="s">
        <v>87</v>
      </c>
      <c r="C31" s="47">
        <v>2195110.91</v>
      </c>
      <c r="D31" s="49">
        <v>198333</v>
      </c>
      <c r="E31" s="49">
        <v>148333</v>
      </c>
      <c r="F31" s="49"/>
      <c r="G31" s="49"/>
      <c r="H31" s="47">
        <v>9.0351999999999997</v>
      </c>
      <c r="I31" s="47">
        <v>74.7898</v>
      </c>
      <c r="J31" s="50"/>
      <c r="K31" s="50"/>
    </row>
    <row r="32" spans="1:11">
      <c r="A32" s="40" t="s">
        <v>8</v>
      </c>
      <c r="B32" s="41" t="s">
        <v>9</v>
      </c>
      <c r="C32" s="40">
        <v>5082115.3099999996</v>
      </c>
      <c r="D32" s="42">
        <v>10973748</v>
      </c>
      <c r="E32" s="42">
        <v>11277000</v>
      </c>
      <c r="F32" s="42">
        <v>8915000</v>
      </c>
      <c r="G32" s="42">
        <v>9205000</v>
      </c>
      <c r="H32" s="40">
        <v>215.92869999999999</v>
      </c>
      <c r="I32" s="40">
        <v>102.7634</v>
      </c>
      <c r="J32" s="40">
        <v>79.054699999999997</v>
      </c>
      <c r="K32" s="40">
        <v>103.2529</v>
      </c>
    </row>
    <row r="33" spans="1:11">
      <c r="A33" s="44" t="s">
        <v>88</v>
      </c>
      <c r="B33" s="45" t="s">
        <v>89</v>
      </c>
      <c r="C33" s="44">
        <v>4552241.6500000004</v>
      </c>
      <c r="D33" s="46">
        <v>4200000</v>
      </c>
      <c r="E33" s="46">
        <v>5350000</v>
      </c>
      <c r="F33" s="46">
        <v>5500000</v>
      </c>
      <c r="G33" s="46">
        <v>5000000</v>
      </c>
      <c r="H33" s="44">
        <v>92.262200000000007</v>
      </c>
      <c r="I33" s="44">
        <v>127.3809</v>
      </c>
      <c r="J33" s="44">
        <v>102.80370000000001</v>
      </c>
      <c r="K33" s="44">
        <v>90.909000000000006</v>
      </c>
    </row>
    <row r="34" spans="1:11">
      <c r="A34" s="47" t="s">
        <v>90</v>
      </c>
      <c r="B34" s="48" t="s">
        <v>91</v>
      </c>
      <c r="C34" s="47">
        <v>4552241.6500000004</v>
      </c>
      <c r="D34" s="49">
        <v>4200000</v>
      </c>
      <c r="E34" s="49">
        <v>5350000</v>
      </c>
      <c r="F34" s="49"/>
      <c r="G34" s="49"/>
      <c r="H34" s="47">
        <v>92.262200000000007</v>
      </c>
      <c r="I34" s="47">
        <v>127.3809</v>
      </c>
      <c r="J34" s="50"/>
      <c r="K34" s="50"/>
    </row>
    <row r="35" spans="1:11">
      <c r="A35" s="44" t="s">
        <v>92</v>
      </c>
      <c r="B35" s="45" t="s">
        <v>93</v>
      </c>
      <c r="C35" s="44">
        <v>529873.66</v>
      </c>
      <c r="D35" s="46">
        <v>6773748</v>
      </c>
      <c r="E35" s="46">
        <v>5927000</v>
      </c>
      <c r="F35" s="46">
        <v>3415000</v>
      </c>
      <c r="G35" s="46">
        <v>4205000</v>
      </c>
      <c r="H35" s="44">
        <v>1278.3703</v>
      </c>
      <c r="I35" s="44">
        <v>87.499499999999998</v>
      </c>
      <c r="J35" s="44">
        <v>57.617600000000003</v>
      </c>
      <c r="K35" s="44">
        <v>123.1332</v>
      </c>
    </row>
    <row r="36" spans="1:11">
      <c r="A36" s="47" t="s">
        <v>94</v>
      </c>
      <c r="B36" s="48" t="s">
        <v>95</v>
      </c>
      <c r="C36" s="47">
        <v>467053.66</v>
      </c>
      <c r="D36" s="49">
        <v>6720748</v>
      </c>
      <c r="E36" s="49">
        <v>5905000</v>
      </c>
      <c r="F36" s="49"/>
      <c r="G36" s="49"/>
      <c r="H36" s="47">
        <v>1438.9668999999999</v>
      </c>
      <c r="I36" s="47">
        <v>87.862200000000001</v>
      </c>
      <c r="J36" s="50"/>
      <c r="K36" s="50"/>
    </row>
    <row r="37" spans="1:11">
      <c r="A37" s="47" t="s">
        <v>96</v>
      </c>
      <c r="B37" s="48" t="s">
        <v>97</v>
      </c>
      <c r="C37" s="47">
        <v>0</v>
      </c>
      <c r="D37" s="49">
        <v>3000</v>
      </c>
      <c r="E37" s="49">
        <v>0</v>
      </c>
      <c r="F37" s="49"/>
      <c r="G37" s="49"/>
      <c r="H37" s="47">
        <v>0</v>
      </c>
      <c r="I37" s="47">
        <v>0</v>
      </c>
      <c r="J37" s="50"/>
      <c r="K37" s="50"/>
    </row>
    <row r="38" spans="1:11">
      <c r="A38" s="47" t="s">
        <v>98</v>
      </c>
      <c r="B38" s="48" t="s">
        <v>99</v>
      </c>
      <c r="C38" s="47">
        <v>62820</v>
      </c>
      <c r="D38" s="49">
        <v>50000</v>
      </c>
      <c r="E38" s="49">
        <v>22000</v>
      </c>
      <c r="F38" s="49"/>
      <c r="G38" s="49"/>
      <c r="H38" s="47">
        <v>79.592399999999998</v>
      </c>
      <c r="I38" s="47">
        <v>44</v>
      </c>
      <c r="J38" s="50"/>
      <c r="K38" s="50"/>
    </row>
    <row r="39" spans="1:11">
      <c r="A39" s="40" t="s">
        <v>11</v>
      </c>
      <c r="B39" s="41" t="s">
        <v>12</v>
      </c>
      <c r="C39" s="40">
        <v>173310632.99000001</v>
      </c>
      <c r="D39" s="42">
        <v>194804074</v>
      </c>
      <c r="E39" s="42">
        <v>243305884</v>
      </c>
      <c r="F39" s="42">
        <v>236953163</v>
      </c>
      <c r="G39" s="42">
        <v>236508998</v>
      </c>
      <c r="H39" s="40">
        <v>112.4016</v>
      </c>
      <c r="I39" s="40">
        <v>124.8977</v>
      </c>
      <c r="J39" s="40">
        <v>97.388900000000007</v>
      </c>
      <c r="K39" s="40">
        <v>99.8125</v>
      </c>
    </row>
    <row r="40" spans="1:11">
      <c r="A40" s="44" t="s">
        <v>100</v>
      </c>
      <c r="B40" s="45" t="s">
        <v>101</v>
      </c>
      <c r="C40" s="44">
        <v>47217101.759999998</v>
      </c>
      <c r="D40" s="46">
        <v>51672310</v>
      </c>
      <c r="E40" s="46">
        <v>97774615</v>
      </c>
      <c r="F40" s="46">
        <v>98466593</v>
      </c>
      <c r="G40" s="46">
        <v>99083038</v>
      </c>
      <c r="H40" s="44">
        <v>109.4355</v>
      </c>
      <c r="I40" s="44">
        <v>189.22049999999999</v>
      </c>
      <c r="J40" s="44">
        <v>100.7077</v>
      </c>
      <c r="K40" s="44">
        <v>100.626</v>
      </c>
    </row>
    <row r="41" spans="1:11">
      <c r="A41" s="47" t="s">
        <v>102</v>
      </c>
      <c r="B41" s="48" t="s">
        <v>103</v>
      </c>
      <c r="C41" s="47">
        <v>38481279.420000002</v>
      </c>
      <c r="D41" s="49">
        <v>41419224</v>
      </c>
      <c r="E41" s="49">
        <v>77827222</v>
      </c>
      <c r="F41" s="49"/>
      <c r="G41" s="49"/>
      <c r="H41" s="47">
        <v>107.6347</v>
      </c>
      <c r="I41" s="47">
        <v>187.90119999999999</v>
      </c>
      <c r="J41" s="50"/>
      <c r="K41" s="50"/>
    </row>
    <row r="42" spans="1:11">
      <c r="A42" s="47" t="s">
        <v>104</v>
      </c>
      <c r="B42" s="48" t="s">
        <v>105</v>
      </c>
      <c r="C42" s="47">
        <v>2140359.42</v>
      </c>
      <c r="D42" s="49">
        <v>3236563</v>
      </c>
      <c r="E42" s="49">
        <v>7062026</v>
      </c>
      <c r="F42" s="49"/>
      <c r="G42" s="49"/>
      <c r="H42" s="47">
        <v>151.2158</v>
      </c>
      <c r="I42" s="47">
        <v>218.1952</v>
      </c>
      <c r="J42" s="50"/>
      <c r="K42" s="50"/>
    </row>
    <row r="43" spans="1:11">
      <c r="A43" s="47" t="s">
        <v>106</v>
      </c>
      <c r="B43" s="48" t="s">
        <v>107</v>
      </c>
      <c r="C43" s="47">
        <v>6595462.9199999999</v>
      </c>
      <c r="D43" s="49">
        <v>7016523</v>
      </c>
      <c r="E43" s="49">
        <v>12885367</v>
      </c>
      <c r="F43" s="49"/>
      <c r="G43" s="49"/>
      <c r="H43" s="47">
        <v>106.384</v>
      </c>
      <c r="I43" s="47">
        <v>183.6431</v>
      </c>
      <c r="J43" s="50"/>
      <c r="K43" s="50"/>
    </row>
    <row r="44" spans="1:11">
      <c r="A44" s="44" t="s">
        <v>108</v>
      </c>
      <c r="B44" s="45" t="s">
        <v>109</v>
      </c>
      <c r="C44" s="44">
        <v>92284298.459999993</v>
      </c>
      <c r="D44" s="46">
        <v>102437239</v>
      </c>
      <c r="E44" s="46">
        <v>100927125</v>
      </c>
      <c r="F44" s="46">
        <v>98210246</v>
      </c>
      <c r="G44" s="46">
        <v>97054623</v>
      </c>
      <c r="H44" s="44">
        <v>111.0018</v>
      </c>
      <c r="I44" s="44">
        <v>98.525800000000004</v>
      </c>
      <c r="J44" s="44">
        <v>97.308000000000007</v>
      </c>
      <c r="K44" s="44">
        <v>98.823300000000003</v>
      </c>
    </row>
    <row r="45" spans="1:11">
      <c r="A45" s="47" t="s">
        <v>110</v>
      </c>
      <c r="B45" s="48" t="s">
        <v>111</v>
      </c>
      <c r="C45" s="47">
        <v>2520781.34</v>
      </c>
      <c r="D45" s="49">
        <v>2694076</v>
      </c>
      <c r="E45" s="49">
        <v>4533889</v>
      </c>
      <c r="F45" s="49"/>
      <c r="G45" s="49"/>
      <c r="H45" s="47">
        <v>106.8746</v>
      </c>
      <c r="I45" s="47">
        <v>168.291</v>
      </c>
      <c r="J45" s="50"/>
      <c r="K45" s="50"/>
    </row>
    <row r="46" spans="1:11">
      <c r="A46" s="47" t="s">
        <v>112</v>
      </c>
      <c r="B46" s="48" t="s">
        <v>113</v>
      </c>
      <c r="C46" s="47">
        <v>15528213.689999999</v>
      </c>
      <c r="D46" s="49">
        <v>17442224</v>
      </c>
      <c r="E46" s="49">
        <v>16275179</v>
      </c>
      <c r="F46" s="49"/>
      <c r="G46" s="49"/>
      <c r="H46" s="47">
        <v>112.32599999999999</v>
      </c>
      <c r="I46" s="47">
        <v>93.308999999999997</v>
      </c>
      <c r="J46" s="50"/>
      <c r="K46" s="50"/>
    </row>
    <row r="47" spans="1:11">
      <c r="A47" s="47" t="s">
        <v>114</v>
      </c>
      <c r="B47" s="48" t="s">
        <v>115</v>
      </c>
      <c r="C47" s="47">
        <v>71109921.799999997</v>
      </c>
      <c r="D47" s="49">
        <v>76490122</v>
      </c>
      <c r="E47" s="49">
        <v>74263227</v>
      </c>
      <c r="F47" s="49"/>
      <c r="G47" s="49"/>
      <c r="H47" s="47">
        <v>107.566</v>
      </c>
      <c r="I47" s="47">
        <v>97.0886</v>
      </c>
      <c r="J47" s="50"/>
      <c r="K47" s="50"/>
    </row>
    <row r="48" spans="1:11">
      <c r="A48" s="47" t="s">
        <v>116</v>
      </c>
      <c r="B48" s="48" t="s">
        <v>117</v>
      </c>
      <c r="C48" s="47">
        <v>82821.52</v>
      </c>
      <c r="D48" s="49">
        <v>171548</v>
      </c>
      <c r="E48" s="49">
        <v>84935</v>
      </c>
      <c r="F48" s="49"/>
      <c r="G48" s="49"/>
      <c r="H48" s="47">
        <v>207.12970000000001</v>
      </c>
      <c r="I48" s="47">
        <v>49.510899999999999</v>
      </c>
      <c r="J48" s="50"/>
      <c r="K48" s="50"/>
    </row>
    <row r="49" spans="1:11">
      <c r="A49" s="47" t="s">
        <v>118</v>
      </c>
      <c r="B49" s="48" t="s">
        <v>119</v>
      </c>
      <c r="C49" s="47">
        <v>3042560.11</v>
      </c>
      <c r="D49" s="49">
        <v>5639269</v>
      </c>
      <c r="E49" s="49">
        <v>5769895</v>
      </c>
      <c r="F49" s="49"/>
      <c r="G49" s="49"/>
      <c r="H49" s="47">
        <v>185.34610000000001</v>
      </c>
      <c r="I49" s="47">
        <v>102.3163</v>
      </c>
      <c r="J49" s="50"/>
      <c r="K49" s="50"/>
    </row>
    <row r="50" spans="1:11">
      <c r="A50" s="44" t="s">
        <v>120</v>
      </c>
      <c r="B50" s="45" t="s">
        <v>121</v>
      </c>
      <c r="C50" s="44">
        <v>1281841.68</v>
      </c>
      <c r="D50" s="46">
        <v>1406871</v>
      </c>
      <c r="E50" s="46">
        <v>1583910</v>
      </c>
      <c r="F50" s="46">
        <v>1669944</v>
      </c>
      <c r="G50" s="46">
        <v>1519957</v>
      </c>
      <c r="H50" s="44">
        <v>109.7538</v>
      </c>
      <c r="I50" s="44">
        <v>112.5838</v>
      </c>
      <c r="J50" s="44">
        <v>105.43170000000001</v>
      </c>
      <c r="K50" s="44">
        <v>91.0184</v>
      </c>
    </row>
    <row r="51" spans="1:11">
      <c r="A51" s="47" t="s">
        <v>122</v>
      </c>
      <c r="B51" s="48" t="s">
        <v>123</v>
      </c>
      <c r="C51" s="47">
        <v>804060.17</v>
      </c>
      <c r="D51" s="49">
        <v>750000</v>
      </c>
      <c r="E51" s="49">
        <v>860000</v>
      </c>
      <c r="F51" s="49"/>
      <c r="G51" s="49"/>
      <c r="H51" s="47">
        <v>93.276600000000002</v>
      </c>
      <c r="I51" s="47">
        <v>114.6666</v>
      </c>
      <c r="J51" s="50"/>
      <c r="K51" s="50"/>
    </row>
    <row r="52" spans="1:11">
      <c r="A52" s="47" t="s">
        <v>124</v>
      </c>
      <c r="B52" s="48" t="s">
        <v>125</v>
      </c>
      <c r="C52" s="47">
        <v>477781.51</v>
      </c>
      <c r="D52" s="49">
        <v>656871</v>
      </c>
      <c r="E52" s="49">
        <v>723910</v>
      </c>
      <c r="F52" s="49"/>
      <c r="G52" s="49"/>
      <c r="H52" s="47">
        <v>137.48349999999999</v>
      </c>
      <c r="I52" s="47">
        <v>110.2058</v>
      </c>
      <c r="J52" s="50"/>
      <c r="K52" s="50"/>
    </row>
    <row r="53" spans="1:11">
      <c r="A53" s="44" t="s">
        <v>126</v>
      </c>
      <c r="B53" s="45" t="s">
        <v>127</v>
      </c>
      <c r="C53" s="44">
        <v>3846195.91</v>
      </c>
      <c r="D53" s="46">
        <v>4645500</v>
      </c>
      <c r="E53" s="46">
        <v>4745000</v>
      </c>
      <c r="F53" s="46">
        <v>5045000</v>
      </c>
      <c r="G53" s="46">
        <v>4845000</v>
      </c>
      <c r="H53" s="44">
        <v>120.7816</v>
      </c>
      <c r="I53" s="44">
        <v>102.1418</v>
      </c>
      <c r="J53" s="44">
        <v>106.3224</v>
      </c>
      <c r="K53" s="44">
        <v>96.035600000000002</v>
      </c>
    </row>
    <row r="54" spans="1:11">
      <c r="A54" s="47" t="s">
        <v>128</v>
      </c>
      <c r="B54" s="48" t="s">
        <v>129</v>
      </c>
      <c r="C54" s="47">
        <v>700000</v>
      </c>
      <c r="D54" s="49">
        <v>700000</v>
      </c>
      <c r="E54" s="49">
        <v>700000</v>
      </c>
      <c r="F54" s="49"/>
      <c r="G54" s="49"/>
      <c r="H54" s="47">
        <v>100</v>
      </c>
      <c r="I54" s="47">
        <v>100</v>
      </c>
      <c r="J54" s="50"/>
      <c r="K54" s="50"/>
    </row>
    <row r="55" spans="1:11" ht="24">
      <c r="A55" s="47" t="s">
        <v>130</v>
      </c>
      <c r="B55" s="48" t="s">
        <v>131</v>
      </c>
      <c r="C55" s="47">
        <v>3146195.91</v>
      </c>
      <c r="D55" s="49">
        <v>3945500</v>
      </c>
      <c r="E55" s="49">
        <v>4045000</v>
      </c>
      <c r="F55" s="49"/>
      <c r="G55" s="49"/>
      <c r="H55" s="47">
        <v>125.4054</v>
      </c>
      <c r="I55" s="47">
        <v>102.5218</v>
      </c>
      <c r="J55" s="50"/>
      <c r="K55" s="50"/>
    </row>
    <row r="56" spans="1:11">
      <c r="A56" s="44" t="s">
        <v>132</v>
      </c>
      <c r="B56" s="45" t="s">
        <v>133</v>
      </c>
      <c r="C56" s="44">
        <v>24462.720000000001</v>
      </c>
      <c r="D56" s="46">
        <v>401746</v>
      </c>
      <c r="E56" s="46">
        <v>835626</v>
      </c>
      <c r="F56" s="46">
        <v>0</v>
      </c>
      <c r="G56" s="46">
        <v>0</v>
      </c>
      <c r="H56" s="44">
        <v>1642.2784999999999</v>
      </c>
      <c r="I56" s="44">
        <v>207.99850000000001</v>
      </c>
      <c r="J56" s="44">
        <v>0</v>
      </c>
      <c r="K56" s="44">
        <v>0</v>
      </c>
    </row>
    <row r="57" spans="1:11">
      <c r="A57" s="47" t="s">
        <v>134</v>
      </c>
      <c r="B57" s="48" t="s">
        <v>135</v>
      </c>
      <c r="C57" s="47">
        <v>0</v>
      </c>
      <c r="D57" s="49">
        <v>79084</v>
      </c>
      <c r="E57" s="49">
        <v>679084</v>
      </c>
      <c r="F57" s="49"/>
      <c r="G57" s="49"/>
      <c r="H57" s="47">
        <v>0</v>
      </c>
      <c r="I57" s="47">
        <v>858.68690000000004</v>
      </c>
      <c r="J57" s="50"/>
      <c r="K57" s="50"/>
    </row>
    <row r="58" spans="1:11">
      <c r="A58" s="47" t="s">
        <v>136</v>
      </c>
      <c r="B58" s="48" t="s">
        <v>137</v>
      </c>
      <c r="C58" s="47">
        <v>3669.41</v>
      </c>
      <c r="D58" s="49">
        <v>48400</v>
      </c>
      <c r="E58" s="49">
        <v>23481</v>
      </c>
      <c r="F58" s="49"/>
      <c r="G58" s="49"/>
      <c r="H58" s="47">
        <v>1319.0130999999999</v>
      </c>
      <c r="I58" s="47">
        <v>48.514400000000002</v>
      </c>
      <c r="J58" s="50"/>
      <c r="K58" s="50"/>
    </row>
    <row r="59" spans="1:11">
      <c r="A59" s="47" t="s">
        <v>138</v>
      </c>
      <c r="B59" s="48" t="s">
        <v>59</v>
      </c>
      <c r="C59" s="47">
        <v>20793.310000000001</v>
      </c>
      <c r="D59" s="49">
        <v>274262</v>
      </c>
      <c r="E59" s="49">
        <v>133061</v>
      </c>
      <c r="F59" s="49"/>
      <c r="G59" s="49"/>
      <c r="H59" s="47">
        <v>1318.9915000000001</v>
      </c>
      <c r="I59" s="47">
        <v>48.515999999999998</v>
      </c>
      <c r="J59" s="50"/>
      <c r="K59" s="50"/>
    </row>
    <row r="60" spans="1:11" ht="24">
      <c r="A60" s="44" t="s">
        <v>139</v>
      </c>
      <c r="B60" s="45" t="s">
        <v>140</v>
      </c>
      <c r="C60" s="44">
        <v>12110373.970000001</v>
      </c>
      <c r="D60" s="46">
        <v>11707488</v>
      </c>
      <c r="E60" s="46">
        <v>11961380</v>
      </c>
      <c r="F60" s="46">
        <v>11969380</v>
      </c>
      <c r="G60" s="46">
        <v>11974380</v>
      </c>
      <c r="H60" s="44">
        <v>96.673199999999994</v>
      </c>
      <c r="I60" s="44">
        <v>102.1686</v>
      </c>
      <c r="J60" s="44">
        <v>100.0668</v>
      </c>
      <c r="K60" s="44">
        <v>100.04170000000001</v>
      </c>
    </row>
    <row r="61" spans="1:11">
      <c r="A61" s="47" t="s">
        <v>141</v>
      </c>
      <c r="B61" s="48" t="s">
        <v>142</v>
      </c>
      <c r="C61" s="47">
        <v>12110373.970000001</v>
      </c>
      <c r="D61" s="49">
        <v>11707488</v>
      </c>
      <c r="E61" s="49">
        <v>11961380</v>
      </c>
      <c r="F61" s="49"/>
      <c r="G61" s="49"/>
      <c r="H61" s="47">
        <v>96.673199999999994</v>
      </c>
      <c r="I61" s="47">
        <v>102.1686</v>
      </c>
      <c r="J61" s="50"/>
      <c r="K61" s="50"/>
    </row>
    <row r="62" spans="1:11">
      <c r="A62" s="44" t="s">
        <v>143</v>
      </c>
      <c r="B62" s="45" t="s">
        <v>144</v>
      </c>
      <c r="C62" s="44">
        <v>16546358.49</v>
      </c>
      <c r="D62" s="46">
        <v>22532920</v>
      </c>
      <c r="E62" s="46">
        <v>25478228</v>
      </c>
      <c r="F62" s="46">
        <v>21592000</v>
      </c>
      <c r="G62" s="46">
        <v>22032000</v>
      </c>
      <c r="H62" s="44">
        <v>136.18049999999999</v>
      </c>
      <c r="I62" s="44">
        <v>113.0711</v>
      </c>
      <c r="J62" s="44">
        <v>84.746799999999993</v>
      </c>
      <c r="K62" s="44">
        <v>102.0377</v>
      </c>
    </row>
    <row r="63" spans="1:11">
      <c r="A63" s="47" t="s">
        <v>145</v>
      </c>
      <c r="B63" s="48" t="s">
        <v>146</v>
      </c>
      <c r="C63" s="47">
        <v>13223026.029999999</v>
      </c>
      <c r="D63" s="49">
        <v>14568946</v>
      </c>
      <c r="E63" s="49">
        <v>15118228</v>
      </c>
      <c r="F63" s="49"/>
      <c r="G63" s="49"/>
      <c r="H63" s="47">
        <v>110.1786</v>
      </c>
      <c r="I63" s="47">
        <v>103.7702</v>
      </c>
      <c r="J63" s="50"/>
      <c r="K63" s="50"/>
    </row>
    <row r="64" spans="1:11">
      <c r="A64" s="47" t="s">
        <v>147</v>
      </c>
      <c r="B64" s="48" t="s">
        <v>148</v>
      </c>
      <c r="C64" s="47">
        <v>668331.25</v>
      </c>
      <c r="D64" s="49">
        <v>1835944</v>
      </c>
      <c r="E64" s="49">
        <v>3110000</v>
      </c>
      <c r="F64" s="49"/>
      <c r="G64" s="49"/>
      <c r="H64" s="47">
        <v>274.7056</v>
      </c>
      <c r="I64" s="47">
        <v>169.39510000000001</v>
      </c>
      <c r="J64" s="50"/>
      <c r="K64" s="50"/>
    </row>
    <row r="65" spans="1:11">
      <c r="A65" s="47" t="s">
        <v>149</v>
      </c>
      <c r="B65" s="48" t="s">
        <v>150</v>
      </c>
      <c r="C65" s="47">
        <v>208764.6</v>
      </c>
      <c r="D65" s="49">
        <v>324375</v>
      </c>
      <c r="E65" s="49">
        <v>150000</v>
      </c>
      <c r="F65" s="49"/>
      <c r="G65" s="49"/>
      <c r="H65" s="47">
        <v>155.3783</v>
      </c>
      <c r="I65" s="47">
        <v>46.242699999999999</v>
      </c>
      <c r="J65" s="50"/>
      <c r="K65" s="50"/>
    </row>
    <row r="66" spans="1:11">
      <c r="A66" s="47" t="s">
        <v>151</v>
      </c>
      <c r="B66" s="48" t="s">
        <v>152</v>
      </c>
      <c r="C66" s="47">
        <v>0</v>
      </c>
      <c r="D66" s="49">
        <v>500000</v>
      </c>
      <c r="E66" s="49">
        <v>500000</v>
      </c>
      <c r="F66" s="49"/>
      <c r="G66" s="49"/>
      <c r="H66" s="47">
        <v>0</v>
      </c>
      <c r="I66" s="47">
        <v>100</v>
      </c>
      <c r="J66" s="50"/>
      <c r="K66" s="50"/>
    </row>
    <row r="67" spans="1:11">
      <c r="A67" s="47" t="s">
        <v>153</v>
      </c>
      <c r="B67" s="48" t="s">
        <v>154</v>
      </c>
      <c r="C67" s="47">
        <v>2446236.61</v>
      </c>
      <c r="D67" s="49">
        <v>5303655</v>
      </c>
      <c r="E67" s="49">
        <v>6600000</v>
      </c>
      <c r="F67" s="49"/>
      <c r="G67" s="49"/>
      <c r="H67" s="47">
        <v>216.80869999999999</v>
      </c>
      <c r="I67" s="47">
        <v>124.44240000000001</v>
      </c>
      <c r="J67" s="50"/>
      <c r="K67" s="50"/>
    </row>
    <row r="68" spans="1:11">
      <c r="A68" s="40" t="s">
        <v>13</v>
      </c>
      <c r="B68" s="41" t="s">
        <v>14</v>
      </c>
      <c r="C68" s="40">
        <v>31936011.039999999</v>
      </c>
      <c r="D68" s="42">
        <v>58207798</v>
      </c>
      <c r="E68" s="42">
        <v>103130323</v>
      </c>
      <c r="F68" s="42">
        <v>52529995</v>
      </c>
      <c r="G68" s="42">
        <v>45934995</v>
      </c>
      <c r="H68" s="40">
        <v>182.2638</v>
      </c>
      <c r="I68" s="40">
        <v>177.17609999999999</v>
      </c>
      <c r="J68" s="40">
        <v>50.935499999999998</v>
      </c>
      <c r="K68" s="40">
        <v>87.4452</v>
      </c>
    </row>
    <row r="69" spans="1:11">
      <c r="A69" s="44" t="s">
        <v>155</v>
      </c>
      <c r="B69" s="45" t="s">
        <v>156</v>
      </c>
      <c r="C69" s="44">
        <v>1589582.26</v>
      </c>
      <c r="D69" s="46">
        <v>1045103</v>
      </c>
      <c r="E69" s="46">
        <v>2027000</v>
      </c>
      <c r="F69" s="46">
        <v>2025000</v>
      </c>
      <c r="G69" s="46">
        <v>2070000</v>
      </c>
      <c r="H69" s="44">
        <v>65.747</v>
      </c>
      <c r="I69" s="44">
        <v>193.9521</v>
      </c>
      <c r="J69" s="44">
        <v>99.901300000000006</v>
      </c>
      <c r="K69" s="44">
        <v>102.2222</v>
      </c>
    </row>
    <row r="70" spans="1:11">
      <c r="A70" s="47" t="s">
        <v>157</v>
      </c>
      <c r="B70" s="48" t="s">
        <v>158</v>
      </c>
      <c r="C70" s="47">
        <v>1561913.8</v>
      </c>
      <c r="D70" s="49">
        <v>987000</v>
      </c>
      <c r="E70" s="49">
        <v>2000000</v>
      </c>
      <c r="F70" s="49"/>
      <c r="G70" s="49"/>
      <c r="H70" s="47">
        <v>63.191699999999997</v>
      </c>
      <c r="I70" s="47">
        <v>202.63419999999999</v>
      </c>
      <c r="J70" s="50"/>
      <c r="K70" s="50"/>
    </row>
    <row r="71" spans="1:11">
      <c r="A71" s="47" t="s">
        <v>159</v>
      </c>
      <c r="B71" s="48" t="s">
        <v>160</v>
      </c>
      <c r="C71" s="47">
        <v>27668.46</v>
      </c>
      <c r="D71" s="49">
        <v>58103</v>
      </c>
      <c r="E71" s="49">
        <v>27000</v>
      </c>
      <c r="F71" s="49"/>
      <c r="G71" s="49"/>
      <c r="H71" s="47">
        <v>209.99719999999999</v>
      </c>
      <c r="I71" s="47">
        <v>46.469200000000001</v>
      </c>
      <c r="J71" s="50"/>
      <c r="K71" s="50"/>
    </row>
    <row r="72" spans="1:11">
      <c r="A72" s="44" t="s">
        <v>161</v>
      </c>
      <c r="B72" s="45" t="s">
        <v>162</v>
      </c>
      <c r="C72" s="44">
        <v>15007152.83</v>
      </c>
      <c r="D72" s="46">
        <v>40327675</v>
      </c>
      <c r="E72" s="46">
        <v>93793323</v>
      </c>
      <c r="F72" s="46">
        <v>40844995</v>
      </c>
      <c r="G72" s="46">
        <v>36804995</v>
      </c>
      <c r="H72" s="44">
        <v>268.72300000000001</v>
      </c>
      <c r="I72" s="44">
        <v>232.578</v>
      </c>
      <c r="J72" s="44">
        <v>43.547800000000002</v>
      </c>
      <c r="K72" s="44">
        <v>90.108900000000006</v>
      </c>
    </row>
    <row r="73" spans="1:11">
      <c r="A73" s="47" t="s">
        <v>163</v>
      </c>
      <c r="B73" s="48" t="s">
        <v>164</v>
      </c>
      <c r="C73" s="47">
        <v>8972151.9299999997</v>
      </c>
      <c r="D73" s="49">
        <v>27437918</v>
      </c>
      <c r="E73" s="49">
        <v>78070000</v>
      </c>
      <c r="F73" s="49"/>
      <c r="G73" s="49"/>
      <c r="H73" s="47">
        <v>305.81200000000001</v>
      </c>
      <c r="I73" s="47">
        <v>284.53320000000002</v>
      </c>
      <c r="J73" s="50"/>
      <c r="K73" s="50"/>
    </row>
    <row r="74" spans="1:11">
      <c r="A74" s="47" t="s">
        <v>165</v>
      </c>
      <c r="B74" s="48" t="s">
        <v>166</v>
      </c>
      <c r="C74" s="47">
        <v>4344991.25</v>
      </c>
      <c r="D74" s="49">
        <v>8908611</v>
      </c>
      <c r="E74" s="49">
        <v>8718573</v>
      </c>
      <c r="F74" s="49"/>
      <c r="G74" s="49"/>
      <c r="H74" s="47">
        <v>205.0317</v>
      </c>
      <c r="I74" s="47">
        <v>97.866799999999998</v>
      </c>
      <c r="J74" s="50"/>
      <c r="K74" s="50"/>
    </row>
    <row r="75" spans="1:11">
      <c r="A75" s="47" t="s">
        <v>167</v>
      </c>
      <c r="B75" s="48" t="s">
        <v>168</v>
      </c>
      <c r="C75" s="47">
        <v>198961.35</v>
      </c>
      <c r="D75" s="49">
        <v>0</v>
      </c>
      <c r="E75" s="49">
        <v>2102000</v>
      </c>
      <c r="F75" s="49"/>
      <c r="G75" s="49"/>
      <c r="H75" s="47">
        <v>0</v>
      </c>
      <c r="I75" s="47">
        <v>0</v>
      </c>
      <c r="J75" s="50"/>
      <c r="K75" s="50"/>
    </row>
    <row r="76" spans="1:11">
      <c r="A76" s="47" t="s">
        <v>169</v>
      </c>
      <c r="B76" s="48" t="s">
        <v>170</v>
      </c>
      <c r="C76" s="47">
        <v>347639.57</v>
      </c>
      <c r="D76" s="49">
        <v>1946146</v>
      </c>
      <c r="E76" s="49">
        <v>1952750</v>
      </c>
      <c r="F76" s="49"/>
      <c r="G76" s="49"/>
      <c r="H76" s="47">
        <v>559.81709999999998</v>
      </c>
      <c r="I76" s="47">
        <v>100.33929999999999</v>
      </c>
      <c r="J76" s="50"/>
      <c r="K76" s="50"/>
    </row>
    <row r="77" spans="1:11">
      <c r="A77" s="47" t="s">
        <v>171</v>
      </c>
      <c r="B77" s="48" t="s">
        <v>172</v>
      </c>
      <c r="C77" s="47">
        <v>1143408.73</v>
      </c>
      <c r="D77" s="49">
        <v>2035000</v>
      </c>
      <c r="E77" s="49">
        <v>2950000</v>
      </c>
      <c r="F77" s="49"/>
      <c r="G77" s="49"/>
      <c r="H77" s="47">
        <v>177.97659999999999</v>
      </c>
      <c r="I77" s="47">
        <v>144.9631</v>
      </c>
      <c r="J77" s="50"/>
      <c r="K77" s="50"/>
    </row>
    <row r="78" spans="1:11" ht="24">
      <c r="A78" s="44" t="s">
        <v>173</v>
      </c>
      <c r="B78" s="45" t="s">
        <v>174</v>
      </c>
      <c r="C78" s="44">
        <v>48936.97</v>
      </c>
      <c r="D78" s="46">
        <v>0</v>
      </c>
      <c r="E78" s="46">
        <v>0</v>
      </c>
      <c r="F78" s="46">
        <v>0</v>
      </c>
      <c r="G78" s="46">
        <v>0</v>
      </c>
      <c r="H78" s="44">
        <v>0</v>
      </c>
      <c r="I78" s="44">
        <v>0</v>
      </c>
      <c r="J78" s="44">
        <v>0</v>
      </c>
      <c r="K78" s="44">
        <v>0</v>
      </c>
    </row>
    <row r="79" spans="1:11">
      <c r="A79" s="47" t="s">
        <v>175</v>
      </c>
      <c r="B79" s="48" t="s">
        <v>176</v>
      </c>
      <c r="C79" s="47">
        <v>48936.97</v>
      </c>
      <c r="D79" s="49">
        <v>0</v>
      </c>
      <c r="E79" s="49">
        <v>0</v>
      </c>
      <c r="F79" s="49"/>
      <c r="G79" s="49"/>
      <c r="H79" s="47">
        <v>0</v>
      </c>
      <c r="I79" s="47">
        <v>0</v>
      </c>
      <c r="J79" s="50"/>
      <c r="K79" s="50"/>
    </row>
    <row r="80" spans="1:11">
      <c r="A80" s="44" t="s">
        <v>177</v>
      </c>
      <c r="B80" s="45" t="s">
        <v>178</v>
      </c>
      <c r="C80" s="44">
        <v>15290338.98</v>
      </c>
      <c r="D80" s="46">
        <v>16835020</v>
      </c>
      <c r="E80" s="46">
        <v>7310000</v>
      </c>
      <c r="F80" s="46">
        <v>9660000</v>
      </c>
      <c r="G80" s="46">
        <v>7060000</v>
      </c>
      <c r="H80" s="44">
        <v>110.1023</v>
      </c>
      <c r="I80" s="44">
        <v>43.421300000000002</v>
      </c>
      <c r="J80" s="44">
        <v>132.14769999999999</v>
      </c>
      <c r="K80" s="44">
        <v>73.084800000000001</v>
      </c>
    </row>
    <row r="81" spans="1:11">
      <c r="A81" s="47" t="s">
        <v>179</v>
      </c>
      <c r="B81" s="48" t="s">
        <v>180</v>
      </c>
      <c r="C81" s="47">
        <v>15290338.98</v>
      </c>
      <c r="D81" s="49">
        <v>16835020</v>
      </c>
      <c r="E81" s="49">
        <v>7310000</v>
      </c>
      <c r="F81" s="49"/>
      <c r="G81" s="49"/>
      <c r="H81" s="47">
        <v>110.1023</v>
      </c>
      <c r="I81" s="47">
        <v>43.421300000000002</v>
      </c>
      <c r="J81" s="50"/>
      <c r="K81" s="50"/>
    </row>
    <row r="82" spans="1:11" ht="15.75" customHeight="1">
      <c r="A82" s="47"/>
      <c r="B82" s="48"/>
      <c r="C82" s="47"/>
      <c r="D82" s="49"/>
      <c r="E82" s="49"/>
      <c r="F82" s="49"/>
      <c r="G82" s="49"/>
      <c r="H82" s="47"/>
      <c r="I82" s="47"/>
      <c r="J82" s="50"/>
      <c r="K82" s="50"/>
    </row>
    <row r="83" spans="1:11" s="33" customFormat="1" ht="15" customHeight="1">
      <c r="A83" s="171" t="s">
        <v>37</v>
      </c>
      <c r="B83" s="171"/>
      <c r="C83" s="35"/>
      <c r="D83" s="35"/>
      <c r="E83" s="35"/>
      <c r="F83" s="35"/>
      <c r="G83" s="35"/>
      <c r="H83" s="35"/>
      <c r="I83" s="35"/>
      <c r="J83" s="35"/>
      <c r="K83" s="35"/>
    </row>
    <row r="84" spans="1:11">
      <c r="A84" s="40" t="s">
        <v>17</v>
      </c>
      <c r="B84" s="41" t="s">
        <v>18</v>
      </c>
      <c r="C84" s="40">
        <v>163520.71</v>
      </c>
      <c r="D84" s="42">
        <v>6215000</v>
      </c>
      <c r="E84" s="42">
        <v>48110000</v>
      </c>
      <c r="F84" s="42">
        <v>210000</v>
      </c>
      <c r="G84" s="42">
        <v>210000</v>
      </c>
      <c r="H84" s="40">
        <v>3800.7417999999998</v>
      </c>
      <c r="I84" s="40">
        <v>774.09490000000005</v>
      </c>
      <c r="J84" s="40">
        <v>0.43640000000000001</v>
      </c>
      <c r="K84" s="40">
        <v>100</v>
      </c>
    </row>
    <row r="85" spans="1:11">
      <c r="A85" s="44" t="s">
        <v>181</v>
      </c>
      <c r="B85" s="45" t="s">
        <v>182</v>
      </c>
      <c r="C85" s="44">
        <v>84520.71</v>
      </c>
      <c r="D85" s="46">
        <v>215000</v>
      </c>
      <c r="E85" s="46">
        <v>210000</v>
      </c>
      <c r="F85" s="46">
        <v>210000</v>
      </c>
      <c r="G85" s="46">
        <v>210000</v>
      </c>
      <c r="H85" s="44">
        <v>254.37549999999999</v>
      </c>
      <c r="I85" s="44">
        <v>97.674400000000006</v>
      </c>
      <c r="J85" s="44">
        <v>100</v>
      </c>
      <c r="K85" s="44">
        <v>100</v>
      </c>
    </row>
    <row r="86" spans="1:11" ht="24">
      <c r="A86" s="47" t="s">
        <v>183</v>
      </c>
      <c r="B86" s="48" t="s">
        <v>184</v>
      </c>
      <c r="C86" s="47">
        <v>0</v>
      </c>
      <c r="D86" s="49">
        <v>5000</v>
      </c>
      <c r="E86" s="49">
        <v>0</v>
      </c>
      <c r="F86" s="49"/>
      <c r="G86" s="49"/>
      <c r="H86" s="47">
        <v>0</v>
      </c>
      <c r="I86" s="47">
        <v>0</v>
      </c>
      <c r="J86" s="50"/>
      <c r="K86" s="50"/>
    </row>
    <row r="87" spans="1:11">
      <c r="A87" s="47" t="s">
        <v>185</v>
      </c>
      <c r="B87" s="48" t="s">
        <v>186</v>
      </c>
      <c r="C87" s="47">
        <v>84520.71</v>
      </c>
      <c r="D87" s="49">
        <v>210000</v>
      </c>
      <c r="E87" s="49">
        <v>210000</v>
      </c>
      <c r="F87" s="49"/>
      <c r="G87" s="49"/>
      <c r="H87" s="47">
        <v>248.4598</v>
      </c>
      <c r="I87" s="47">
        <v>100</v>
      </c>
      <c r="J87" s="50"/>
      <c r="K87" s="50"/>
    </row>
    <row r="88" spans="1:11">
      <c r="A88" s="44" t="s">
        <v>187</v>
      </c>
      <c r="B88" s="45" t="s">
        <v>188</v>
      </c>
      <c r="C88" s="44">
        <v>79000</v>
      </c>
      <c r="D88" s="46">
        <v>0</v>
      </c>
      <c r="E88" s="46">
        <v>0</v>
      </c>
      <c r="F88" s="46">
        <v>0</v>
      </c>
      <c r="G88" s="46">
        <v>0</v>
      </c>
      <c r="H88" s="44">
        <v>0</v>
      </c>
      <c r="I88" s="44">
        <v>0</v>
      </c>
      <c r="J88" s="44">
        <v>0</v>
      </c>
      <c r="K88" s="44">
        <v>0</v>
      </c>
    </row>
    <row r="89" spans="1:11" ht="24">
      <c r="A89" s="47" t="s">
        <v>189</v>
      </c>
      <c r="B89" s="48" t="s">
        <v>190</v>
      </c>
      <c r="C89" s="47">
        <v>79000</v>
      </c>
      <c r="D89" s="49">
        <v>0</v>
      </c>
      <c r="E89" s="49">
        <v>0</v>
      </c>
      <c r="F89" s="49"/>
      <c r="G89" s="49"/>
      <c r="H89" s="47">
        <v>0</v>
      </c>
      <c r="I89" s="47">
        <v>0</v>
      </c>
      <c r="J89" s="50"/>
      <c r="K89" s="50"/>
    </row>
    <row r="90" spans="1:11">
      <c r="A90" s="44" t="s">
        <v>191</v>
      </c>
      <c r="B90" s="45" t="s">
        <v>192</v>
      </c>
      <c r="C90" s="44">
        <v>0</v>
      </c>
      <c r="D90" s="46">
        <v>6000000</v>
      </c>
      <c r="E90" s="46">
        <v>47900000</v>
      </c>
      <c r="F90" s="46">
        <v>0</v>
      </c>
      <c r="G90" s="46">
        <v>0</v>
      </c>
      <c r="H90" s="44">
        <v>0</v>
      </c>
      <c r="I90" s="44">
        <v>798.33330000000001</v>
      </c>
      <c r="J90" s="44">
        <v>0</v>
      </c>
      <c r="K90" s="44">
        <v>0</v>
      </c>
    </row>
    <row r="91" spans="1:11" ht="24">
      <c r="A91" s="47" t="s">
        <v>193</v>
      </c>
      <c r="B91" s="48" t="s">
        <v>194</v>
      </c>
      <c r="C91" s="47">
        <v>0</v>
      </c>
      <c r="D91" s="49">
        <v>6000000</v>
      </c>
      <c r="E91" s="49">
        <v>47900000</v>
      </c>
      <c r="F91" s="49"/>
      <c r="G91" s="49"/>
      <c r="H91" s="47">
        <v>0</v>
      </c>
      <c r="I91" s="47">
        <v>798.33330000000001</v>
      </c>
      <c r="J91" s="50"/>
      <c r="K91" s="50"/>
    </row>
    <row r="92" spans="1:11">
      <c r="A92" s="40" t="s">
        <v>19</v>
      </c>
      <c r="B92" s="41" t="s">
        <v>20</v>
      </c>
      <c r="C92" s="40">
        <v>5987474.9800000004</v>
      </c>
      <c r="D92" s="42">
        <v>5584100</v>
      </c>
      <c r="E92" s="42">
        <v>5786100</v>
      </c>
      <c r="F92" s="42">
        <v>8505100</v>
      </c>
      <c r="G92" s="42">
        <v>8594450</v>
      </c>
      <c r="H92" s="40">
        <v>93.263000000000005</v>
      </c>
      <c r="I92" s="40">
        <v>103.6174</v>
      </c>
      <c r="J92" s="40">
        <v>146.99189999999999</v>
      </c>
      <c r="K92" s="40">
        <v>101.0505</v>
      </c>
    </row>
    <row r="93" spans="1:11">
      <c r="A93" s="44" t="s">
        <v>195</v>
      </c>
      <c r="B93" s="45" t="s">
        <v>196</v>
      </c>
      <c r="C93" s="44">
        <v>9877.7900000000009</v>
      </c>
      <c r="D93" s="46">
        <v>370100</v>
      </c>
      <c r="E93" s="46">
        <v>506100</v>
      </c>
      <c r="F93" s="46">
        <v>505100</v>
      </c>
      <c r="G93" s="46">
        <v>504450</v>
      </c>
      <c r="H93" s="44">
        <v>3746.7894999999999</v>
      </c>
      <c r="I93" s="44">
        <v>136.74680000000001</v>
      </c>
      <c r="J93" s="44">
        <v>99.802400000000006</v>
      </c>
      <c r="K93" s="44">
        <v>99.871300000000005</v>
      </c>
    </row>
    <row r="94" spans="1:11">
      <c r="A94" s="47" t="s">
        <v>197</v>
      </c>
      <c r="B94" s="48" t="s">
        <v>198</v>
      </c>
      <c r="C94" s="47">
        <v>9877.7900000000009</v>
      </c>
      <c r="D94" s="49">
        <v>357100</v>
      </c>
      <c r="E94" s="49">
        <v>506100</v>
      </c>
      <c r="F94" s="49"/>
      <c r="G94" s="49"/>
      <c r="H94" s="47">
        <v>3615.1810999999998</v>
      </c>
      <c r="I94" s="47">
        <v>141.72499999999999</v>
      </c>
      <c r="J94" s="50"/>
      <c r="K94" s="50"/>
    </row>
    <row r="95" spans="1:11">
      <c r="A95" s="47" t="s">
        <v>199</v>
      </c>
      <c r="B95" s="48" t="s">
        <v>200</v>
      </c>
      <c r="C95" s="47">
        <v>0</v>
      </c>
      <c r="D95" s="49">
        <v>13000</v>
      </c>
      <c r="E95" s="49">
        <v>0</v>
      </c>
      <c r="F95" s="49"/>
      <c r="G95" s="49"/>
      <c r="H95" s="47">
        <v>0</v>
      </c>
      <c r="I95" s="47">
        <v>0</v>
      </c>
      <c r="J95" s="50"/>
      <c r="K95" s="50"/>
    </row>
    <row r="96" spans="1:11">
      <c r="A96" s="44" t="s">
        <v>201</v>
      </c>
      <c r="B96" s="45" t="s">
        <v>202</v>
      </c>
      <c r="C96" s="44">
        <v>3100000</v>
      </c>
      <c r="D96" s="46">
        <v>3000000</v>
      </c>
      <c r="E96" s="46">
        <v>0</v>
      </c>
      <c r="F96" s="46">
        <v>0</v>
      </c>
      <c r="G96" s="46">
        <v>0</v>
      </c>
      <c r="H96" s="44">
        <v>96.774100000000004</v>
      </c>
      <c r="I96" s="44">
        <v>0</v>
      </c>
      <c r="J96" s="44">
        <v>0</v>
      </c>
      <c r="K96" s="44">
        <v>0</v>
      </c>
    </row>
    <row r="97" spans="1:11">
      <c r="A97" s="47" t="s">
        <v>203</v>
      </c>
      <c r="B97" s="48" t="s">
        <v>204</v>
      </c>
      <c r="C97" s="47">
        <v>3100000</v>
      </c>
      <c r="D97" s="49">
        <v>3000000</v>
      </c>
      <c r="E97" s="49">
        <v>0</v>
      </c>
      <c r="F97" s="49"/>
      <c r="G97" s="49"/>
      <c r="H97" s="47">
        <v>96.774100000000004</v>
      </c>
      <c r="I97" s="47">
        <v>0</v>
      </c>
      <c r="J97" s="50"/>
      <c r="K97" s="50"/>
    </row>
    <row r="98" spans="1:11">
      <c r="A98" s="44" t="s">
        <v>205</v>
      </c>
      <c r="B98" s="45" t="s">
        <v>206</v>
      </c>
      <c r="C98" s="44">
        <v>2877597.19</v>
      </c>
      <c r="D98" s="46">
        <v>2214000</v>
      </c>
      <c r="E98" s="46">
        <v>5280000</v>
      </c>
      <c r="F98" s="46">
        <v>8000000</v>
      </c>
      <c r="G98" s="46">
        <v>8090000</v>
      </c>
      <c r="H98" s="44">
        <v>76.939099999999996</v>
      </c>
      <c r="I98" s="44">
        <v>238.48230000000001</v>
      </c>
      <c r="J98" s="44">
        <v>151.51509999999999</v>
      </c>
      <c r="K98" s="44">
        <v>101.125</v>
      </c>
    </row>
    <row r="99" spans="1:11" ht="24">
      <c r="A99" s="47" t="s">
        <v>207</v>
      </c>
      <c r="B99" s="48" t="s">
        <v>208</v>
      </c>
      <c r="C99" s="47">
        <v>2877597.19</v>
      </c>
      <c r="D99" s="49">
        <v>2214000</v>
      </c>
      <c r="E99" s="49">
        <v>5280000</v>
      </c>
      <c r="F99" s="49"/>
      <c r="G99" s="49"/>
      <c r="H99" s="47">
        <v>76.939099999999996</v>
      </c>
      <c r="I99" s="47">
        <v>238.48230000000001</v>
      </c>
      <c r="J99" s="50"/>
      <c r="K99" s="50"/>
    </row>
    <row r="100" spans="1:11">
      <c r="A100" s="50"/>
      <c r="B100" s="51"/>
      <c r="C100" s="50"/>
      <c r="D100" s="49"/>
      <c r="E100" s="49"/>
      <c r="F100" s="49"/>
      <c r="G100" s="49"/>
      <c r="H100" s="50"/>
      <c r="I100" s="50"/>
      <c r="J100" s="50"/>
      <c r="K100" s="50"/>
    </row>
  </sheetData>
  <mergeCells count="5">
    <mergeCell ref="A5:B5"/>
    <mergeCell ref="A83:B83"/>
    <mergeCell ref="A1:K1"/>
    <mergeCell ref="A2:K2"/>
    <mergeCell ref="A3:B4"/>
  </mergeCells>
  <pageMargins left="0.25" right="0.25" top="0.75" bottom="0.75" header="0.3" footer="0.3"/>
  <pageSetup paperSize="9" scale="77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52"/>
  <sheetViews>
    <sheetView topLeftCell="A19" workbookViewId="0">
      <selection sqref="A1:E1"/>
    </sheetView>
  </sheetViews>
  <sheetFormatPr defaultRowHeight="12.75"/>
  <cols>
    <col min="1" max="1" width="9" style="54" customWidth="1"/>
    <col min="2" max="2" width="54.85546875" style="54" customWidth="1"/>
    <col min="3" max="4" width="12" style="54" customWidth="1"/>
    <col min="5" max="5" width="11.28515625" style="54" customWidth="1"/>
    <col min="6" max="6" width="9.140625" style="54" customWidth="1"/>
    <col min="7" max="256" width="9.140625" style="54"/>
    <col min="257" max="257" width="9" style="54" customWidth="1"/>
    <col min="258" max="258" width="54.85546875" style="54" customWidth="1"/>
    <col min="259" max="260" width="12" style="54" customWidth="1"/>
    <col min="261" max="261" width="11.28515625" style="54" customWidth="1"/>
    <col min="262" max="262" width="9.140625" style="54" customWidth="1"/>
    <col min="263" max="512" width="9.140625" style="54"/>
    <col min="513" max="513" width="9" style="54" customWidth="1"/>
    <col min="514" max="514" width="54.85546875" style="54" customWidth="1"/>
    <col min="515" max="516" width="12" style="54" customWidth="1"/>
    <col min="517" max="517" width="11.28515625" style="54" customWidth="1"/>
    <col min="518" max="518" width="9.140625" style="54" customWidth="1"/>
    <col min="519" max="768" width="9.140625" style="54"/>
    <col min="769" max="769" width="9" style="54" customWidth="1"/>
    <col min="770" max="770" width="54.85546875" style="54" customWidth="1"/>
    <col min="771" max="772" width="12" style="54" customWidth="1"/>
    <col min="773" max="773" width="11.28515625" style="54" customWidth="1"/>
    <col min="774" max="774" width="9.140625" style="54" customWidth="1"/>
    <col min="775" max="1024" width="9.140625" style="54"/>
    <col min="1025" max="1025" width="9" style="54" customWidth="1"/>
    <col min="1026" max="1026" width="54.85546875" style="54" customWidth="1"/>
    <col min="1027" max="1028" width="12" style="54" customWidth="1"/>
    <col min="1029" max="1029" width="11.28515625" style="54" customWidth="1"/>
    <col min="1030" max="1030" width="9.140625" style="54" customWidth="1"/>
    <col min="1031" max="1280" width="9.140625" style="54"/>
    <col min="1281" max="1281" width="9" style="54" customWidth="1"/>
    <col min="1282" max="1282" width="54.85546875" style="54" customWidth="1"/>
    <col min="1283" max="1284" width="12" style="54" customWidth="1"/>
    <col min="1285" max="1285" width="11.28515625" style="54" customWidth="1"/>
    <col min="1286" max="1286" width="9.140625" style="54" customWidth="1"/>
    <col min="1287" max="1536" width="9.140625" style="54"/>
    <col min="1537" max="1537" width="9" style="54" customWidth="1"/>
    <col min="1538" max="1538" width="54.85546875" style="54" customWidth="1"/>
    <col min="1539" max="1540" width="12" style="54" customWidth="1"/>
    <col min="1541" max="1541" width="11.28515625" style="54" customWidth="1"/>
    <col min="1542" max="1542" width="9.140625" style="54" customWidth="1"/>
    <col min="1543" max="1792" width="9.140625" style="54"/>
    <col min="1793" max="1793" width="9" style="54" customWidth="1"/>
    <col min="1794" max="1794" width="54.85546875" style="54" customWidth="1"/>
    <col min="1795" max="1796" width="12" style="54" customWidth="1"/>
    <col min="1797" max="1797" width="11.28515625" style="54" customWidth="1"/>
    <col min="1798" max="1798" width="9.140625" style="54" customWidth="1"/>
    <col min="1799" max="2048" width="9.140625" style="54"/>
    <col min="2049" max="2049" width="9" style="54" customWidth="1"/>
    <col min="2050" max="2050" width="54.85546875" style="54" customWidth="1"/>
    <col min="2051" max="2052" width="12" style="54" customWidth="1"/>
    <col min="2053" max="2053" width="11.28515625" style="54" customWidth="1"/>
    <col min="2054" max="2054" width="9.140625" style="54" customWidth="1"/>
    <col min="2055" max="2304" width="9.140625" style="54"/>
    <col min="2305" max="2305" width="9" style="54" customWidth="1"/>
    <col min="2306" max="2306" width="54.85546875" style="54" customWidth="1"/>
    <col min="2307" max="2308" width="12" style="54" customWidth="1"/>
    <col min="2309" max="2309" width="11.28515625" style="54" customWidth="1"/>
    <col min="2310" max="2310" width="9.140625" style="54" customWidth="1"/>
    <col min="2311" max="2560" width="9.140625" style="54"/>
    <col min="2561" max="2561" width="9" style="54" customWidth="1"/>
    <col min="2562" max="2562" width="54.85546875" style="54" customWidth="1"/>
    <col min="2563" max="2564" width="12" style="54" customWidth="1"/>
    <col min="2565" max="2565" width="11.28515625" style="54" customWidth="1"/>
    <col min="2566" max="2566" width="9.140625" style="54" customWidth="1"/>
    <col min="2567" max="2816" width="9.140625" style="54"/>
    <col min="2817" max="2817" width="9" style="54" customWidth="1"/>
    <col min="2818" max="2818" width="54.85546875" style="54" customWidth="1"/>
    <col min="2819" max="2820" width="12" style="54" customWidth="1"/>
    <col min="2821" max="2821" width="11.28515625" style="54" customWidth="1"/>
    <col min="2822" max="2822" width="9.140625" style="54" customWidth="1"/>
    <col min="2823" max="3072" width="9.140625" style="54"/>
    <col min="3073" max="3073" width="9" style="54" customWidth="1"/>
    <col min="3074" max="3074" width="54.85546875" style="54" customWidth="1"/>
    <col min="3075" max="3076" width="12" style="54" customWidth="1"/>
    <col min="3077" max="3077" width="11.28515625" style="54" customWidth="1"/>
    <col min="3078" max="3078" width="9.140625" style="54" customWidth="1"/>
    <col min="3079" max="3328" width="9.140625" style="54"/>
    <col min="3329" max="3329" width="9" style="54" customWidth="1"/>
    <col min="3330" max="3330" width="54.85546875" style="54" customWidth="1"/>
    <col min="3331" max="3332" width="12" style="54" customWidth="1"/>
    <col min="3333" max="3333" width="11.28515625" style="54" customWidth="1"/>
    <col min="3334" max="3334" width="9.140625" style="54" customWidth="1"/>
    <col min="3335" max="3584" width="9.140625" style="54"/>
    <col min="3585" max="3585" width="9" style="54" customWidth="1"/>
    <col min="3586" max="3586" width="54.85546875" style="54" customWidth="1"/>
    <col min="3587" max="3588" width="12" style="54" customWidth="1"/>
    <col min="3589" max="3589" width="11.28515625" style="54" customWidth="1"/>
    <col min="3590" max="3590" width="9.140625" style="54" customWidth="1"/>
    <col min="3591" max="3840" width="9.140625" style="54"/>
    <col min="3841" max="3841" width="9" style="54" customWidth="1"/>
    <col min="3842" max="3842" width="54.85546875" style="54" customWidth="1"/>
    <col min="3843" max="3844" width="12" style="54" customWidth="1"/>
    <col min="3845" max="3845" width="11.28515625" style="54" customWidth="1"/>
    <col min="3846" max="3846" width="9.140625" style="54" customWidth="1"/>
    <col min="3847" max="4096" width="9.140625" style="54"/>
    <col min="4097" max="4097" width="9" style="54" customWidth="1"/>
    <col min="4098" max="4098" width="54.85546875" style="54" customWidth="1"/>
    <col min="4099" max="4100" width="12" style="54" customWidth="1"/>
    <col min="4101" max="4101" width="11.28515625" style="54" customWidth="1"/>
    <col min="4102" max="4102" width="9.140625" style="54" customWidth="1"/>
    <col min="4103" max="4352" width="9.140625" style="54"/>
    <col min="4353" max="4353" width="9" style="54" customWidth="1"/>
    <col min="4354" max="4354" width="54.85546875" style="54" customWidth="1"/>
    <col min="4355" max="4356" width="12" style="54" customWidth="1"/>
    <col min="4357" max="4357" width="11.28515625" style="54" customWidth="1"/>
    <col min="4358" max="4358" width="9.140625" style="54" customWidth="1"/>
    <col min="4359" max="4608" width="9.140625" style="54"/>
    <col min="4609" max="4609" width="9" style="54" customWidth="1"/>
    <col min="4610" max="4610" width="54.85546875" style="54" customWidth="1"/>
    <col min="4611" max="4612" width="12" style="54" customWidth="1"/>
    <col min="4613" max="4613" width="11.28515625" style="54" customWidth="1"/>
    <col min="4614" max="4614" width="9.140625" style="54" customWidth="1"/>
    <col min="4615" max="4864" width="9.140625" style="54"/>
    <col min="4865" max="4865" width="9" style="54" customWidth="1"/>
    <col min="4866" max="4866" width="54.85546875" style="54" customWidth="1"/>
    <col min="4867" max="4868" width="12" style="54" customWidth="1"/>
    <col min="4869" max="4869" width="11.28515625" style="54" customWidth="1"/>
    <col min="4870" max="4870" width="9.140625" style="54" customWidth="1"/>
    <col min="4871" max="5120" width="9.140625" style="54"/>
    <col min="5121" max="5121" width="9" style="54" customWidth="1"/>
    <col min="5122" max="5122" width="54.85546875" style="54" customWidth="1"/>
    <col min="5123" max="5124" width="12" style="54" customWidth="1"/>
    <col min="5125" max="5125" width="11.28515625" style="54" customWidth="1"/>
    <col min="5126" max="5126" width="9.140625" style="54" customWidth="1"/>
    <col min="5127" max="5376" width="9.140625" style="54"/>
    <col min="5377" max="5377" width="9" style="54" customWidth="1"/>
    <col min="5378" max="5378" width="54.85546875" style="54" customWidth="1"/>
    <col min="5379" max="5380" width="12" style="54" customWidth="1"/>
    <col min="5381" max="5381" width="11.28515625" style="54" customWidth="1"/>
    <col min="5382" max="5382" width="9.140625" style="54" customWidth="1"/>
    <col min="5383" max="5632" width="9.140625" style="54"/>
    <col min="5633" max="5633" width="9" style="54" customWidth="1"/>
    <col min="5634" max="5634" width="54.85546875" style="54" customWidth="1"/>
    <col min="5635" max="5636" width="12" style="54" customWidth="1"/>
    <col min="5637" max="5637" width="11.28515625" style="54" customWidth="1"/>
    <col min="5638" max="5638" width="9.140625" style="54" customWidth="1"/>
    <col min="5639" max="5888" width="9.140625" style="54"/>
    <col min="5889" max="5889" width="9" style="54" customWidth="1"/>
    <col min="5890" max="5890" width="54.85546875" style="54" customWidth="1"/>
    <col min="5891" max="5892" width="12" style="54" customWidth="1"/>
    <col min="5893" max="5893" width="11.28515625" style="54" customWidth="1"/>
    <col min="5894" max="5894" width="9.140625" style="54" customWidth="1"/>
    <col min="5895" max="6144" width="9.140625" style="54"/>
    <col min="6145" max="6145" width="9" style="54" customWidth="1"/>
    <col min="6146" max="6146" width="54.85546875" style="54" customWidth="1"/>
    <col min="6147" max="6148" width="12" style="54" customWidth="1"/>
    <col min="6149" max="6149" width="11.28515625" style="54" customWidth="1"/>
    <col min="6150" max="6150" width="9.140625" style="54" customWidth="1"/>
    <col min="6151" max="6400" width="9.140625" style="54"/>
    <col min="6401" max="6401" width="9" style="54" customWidth="1"/>
    <col min="6402" max="6402" width="54.85546875" style="54" customWidth="1"/>
    <col min="6403" max="6404" width="12" style="54" customWidth="1"/>
    <col min="6405" max="6405" width="11.28515625" style="54" customWidth="1"/>
    <col min="6406" max="6406" width="9.140625" style="54" customWidth="1"/>
    <col min="6407" max="6656" width="9.140625" style="54"/>
    <col min="6657" max="6657" width="9" style="54" customWidth="1"/>
    <col min="6658" max="6658" width="54.85546875" style="54" customWidth="1"/>
    <col min="6659" max="6660" width="12" style="54" customWidth="1"/>
    <col min="6661" max="6661" width="11.28515625" style="54" customWidth="1"/>
    <col min="6662" max="6662" width="9.140625" style="54" customWidth="1"/>
    <col min="6663" max="6912" width="9.140625" style="54"/>
    <col min="6913" max="6913" width="9" style="54" customWidth="1"/>
    <col min="6914" max="6914" width="54.85546875" style="54" customWidth="1"/>
    <col min="6915" max="6916" width="12" style="54" customWidth="1"/>
    <col min="6917" max="6917" width="11.28515625" style="54" customWidth="1"/>
    <col min="6918" max="6918" width="9.140625" style="54" customWidth="1"/>
    <col min="6919" max="7168" width="9.140625" style="54"/>
    <col min="7169" max="7169" width="9" style="54" customWidth="1"/>
    <col min="7170" max="7170" width="54.85546875" style="54" customWidth="1"/>
    <col min="7171" max="7172" width="12" style="54" customWidth="1"/>
    <col min="7173" max="7173" width="11.28515625" style="54" customWidth="1"/>
    <col min="7174" max="7174" width="9.140625" style="54" customWidth="1"/>
    <col min="7175" max="7424" width="9.140625" style="54"/>
    <col min="7425" max="7425" width="9" style="54" customWidth="1"/>
    <col min="7426" max="7426" width="54.85546875" style="54" customWidth="1"/>
    <col min="7427" max="7428" width="12" style="54" customWidth="1"/>
    <col min="7429" max="7429" width="11.28515625" style="54" customWidth="1"/>
    <col min="7430" max="7430" width="9.140625" style="54" customWidth="1"/>
    <col min="7431" max="7680" width="9.140625" style="54"/>
    <col min="7681" max="7681" width="9" style="54" customWidth="1"/>
    <col min="7682" max="7682" width="54.85546875" style="54" customWidth="1"/>
    <col min="7683" max="7684" width="12" style="54" customWidth="1"/>
    <col min="7685" max="7685" width="11.28515625" style="54" customWidth="1"/>
    <col min="7686" max="7686" width="9.140625" style="54" customWidth="1"/>
    <col min="7687" max="7936" width="9.140625" style="54"/>
    <col min="7937" max="7937" width="9" style="54" customWidth="1"/>
    <col min="7938" max="7938" width="54.85546875" style="54" customWidth="1"/>
    <col min="7939" max="7940" width="12" style="54" customWidth="1"/>
    <col min="7941" max="7941" width="11.28515625" style="54" customWidth="1"/>
    <col min="7942" max="7942" width="9.140625" style="54" customWidth="1"/>
    <col min="7943" max="8192" width="9.140625" style="54"/>
    <col min="8193" max="8193" width="9" style="54" customWidth="1"/>
    <col min="8194" max="8194" width="54.85546875" style="54" customWidth="1"/>
    <col min="8195" max="8196" width="12" style="54" customWidth="1"/>
    <col min="8197" max="8197" width="11.28515625" style="54" customWidth="1"/>
    <col min="8198" max="8198" width="9.140625" style="54" customWidth="1"/>
    <col min="8199" max="8448" width="9.140625" style="54"/>
    <col min="8449" max="8449" width="9" style="54" customWidth="1"/>
    <col min="8450" max="8450" width="54.85546875" style="54" customWidth="1"/>
    <col min="8451" max="8452" width="12" style="54" customWidth="1"/>
    <col min="8453" max="8453" width="11.28515625" style="54" customWidth="1"/>
    <col min="8454" max="8454" width="9.140625" style="54" customWidth="1"/>
    <col min="8455" max="8704" width="9.140625" style="54"/>
    <col min="8705" max="8705" width="9" style="54" customWidth="1"/>
    <col min="8706" max="8706" width="54.85546875" style="54" customWidth="1"/>
    <col min="8707" max="8708" width="12" style="54" customWidth="1"/>
    <col min="8709" max="8709" width="11.28515625" style="54" customWidth="1"/>
    <col min="8710" max="8710" width="9.140625" style="54" customWidth="1"/>
    <col min="8711" max="8960" width="9.140625" style="54"/>
    <col min="8961" max="8961" width="9" style="54" customWidth="1"/>
    <col min="8962" max="8962" width="54.85546875" style="54" customWidth="1"/>
    <col min="8963" max="8964" width="12" style="54" customWidth="1"/>
    <col min="8965" max="8965" width="11.28515625" style="54" customWidth="1"/>
    <col min="8966" max="8966" width="9.140625" style="54" customWidth="1"/>
    <col min="8967" max="9216" width="9.140625" style="54"/>
    <col min="9217" max="9217" width="9" style="54" customWidth="1"/>
    <col min="9218" max="9218" width="54.85546875" style="54" customWidth="1"/>
    <col min="9219" max="9220" width="12" style="54" customWidth="1"/>
    <col min="9221" max="9221" width="11.28515625" style="54" customWidth="1"/>
    <col min="9222" max="9222" width="9.140625" style="54" customWidth="1"/>
    <col min="9223" max="9472" width="9.140625" style="54"/>
    <col min="9473" max="9473" width="9" style="54" customWidth="1"/>
    <col min="9474" max="9474" width="54.85546875" style="54" customWidth="1"/>
    <col min="9475" max="9476" width="12" style="54" customWidth="1"/>
    <col min="9477" max="9477" width="11.28515625" style="54" customWidth="1"/>
    <col min="9478" max="9478" width="9.140625" style="54" customWidth="1"/>
    <col min="9479" max="9728" width="9.140625" style="54"/>
    <col min="9729" max="9729" width="9" style="54" customWidth="1"/>
    <col min="9730" max="9730" width="54.85546875" style="54" customWidth="1"/>
    <col min="9731" max="9732" width="12" style="54" customWidth="1"/>
    <col min="9733" max="9733" width="11.28515625" style="54" customWidth="1"/>
    <col min="9734" max="9734" width="9.140625" style="54" customWidth="1"/>
    <col min="9735" max="9984" width="9.140625" style="54"/>
    <col min="9985" max="9985" width="9" style="54" customWidth="1"/>
    <col min="9986" max="9986" width="54.85546875" style="54" customWidth="1"/>
    <col min="9987" max="9988" width="12" style="54" customWidth="1"/>
    <col min="9989" max="9989" width="11.28515625" style="54" customWidth="1"/>
    <col min="9990" max="9990" width="9.140625" style="54" customWidth="1"/>
    <col min="9991" max="10240" width="9.140625" style="54"/>
    <col min="10241" max="10241" width="9" style="54" customWidth="1"/>
    <col min="10242" max="10242" width="54.85546875" style="54" customWidth="1"/>
    <col min="10243" max="10244" width="12" style="54" customWidth="1"/>
    <col min="10245" max="10245" width="11.28515625" style="54" customWidth="1"/>
    <col min="10246" max="10246" width="9.140625" style="54" customWidth="1"/>
    <col min="10247" max="10496" width="9.140625" style="54"/>
    <col min="10497" max="10497" width="9" style="54" customWidth="1"/>
    <col min="10498" max="10498" width="54.85546875" style="54" customWidth="1"/>
    <col min="10499" max="10500" width="12" style="54" customWidth="1"/>
    <col min="10501" max="10501" width="11.28515625" style="54" customWidth="1"/>
    <col min="10502" max="10502" width="9.140625" style="54" customWidth="1"/>
    <col min="10503" max="10752" width="9.140625" style="54"/>
    <col min="10753" max="10753" width="9" style="54" customWidth="1"/>
    <col min="10754" max="10754" width="54.85546875" style="54" customWidth="1"/>
    <col min="10755" max="10756" width="12" style="54" customWidth="1"/>
    <col min="10757" max="10757" width="11.28515625" style="54" customWidth="1"/>
    <col min="10758" max="10758" width="9.140625" style="54" customWidth="1"/>
    <col min="10759" max="11008" width="9.140625" style="54"/>
    <col min="11009" max="11009" width="9" style="54" customWidth="1"/>
    <col min="11010" max="11010" width="54.85546875" style="54" customWidth="1"/>
    <col min="11011" max="11012" width="12" style="54" customWidth="1"/>
    <col min="11013" max="11013" width="11.28515625" style="54" customWidth="1"/>
    <col min="11014" max="11014" width="9.140625" style="54" customWidth="1"/>
    <col min="11015" max="11264" width="9.140625" style="54"/>
    <col min="11265" max="11265" width="9" style="54" customWidth="1"/>
    <col min="11266" max="11266" width="54.85546875" style="54" customWidth="1"/>
    <col min="11267" max="11268" width="12" style="54" customWidth="1"/>
    <col min="11269" max="11269" width="11.28515625" style="54" customWidth="1"/>
    <col min="11270" max="11270" width="9.140625" style="54" customWidth="1"/>
    <col min="11271" max="11520" width="9.140625" style="54"/>
    <col min="11521" max="11521" width="9" style="54" customWidth="1"/>
    <col min="11522" max="11522" width="54.85546875" style="54" customWidth="1"/>
    <col min="11523" max="11524" width="12" style="54" customWidth="1"/>
    <col min="11525" max="11525" width="11.28515625" style="54" customWidth="1"/>
    <col min="11526" max="11526" width="9.140625" style="54" customWidth="1"/>
    <col min="11527" max="11776" width="9.140625" style="54"/>
    <col min="11777" max="11777" width="9" style="54" customWidth="1"/>
    <col min="11778" max="11778" width="54.85546875" style="54" customWidth="1"/>
    <col min="11779" max="11780" width="12" style="54" customWidth="1"/>
    <col min="11781" max="11781" width="11.28515625" style="54" customWidth="1"/>
    <col min="11782" max="11782" width="9.140625" style="54" customWidth="1"/>
    <col min="11783" max="12032" width="9.140625" style="54"/>
    <col min="12033" max="12033" width="9" style="54" customWidth="1"/>
    <col min="12034" max="12034" width="54.85546875" style="54" customWidth="1"/>
    <col min="12035" max="12036" width="12" style="54" customWidth="1"/>
    <col min="12037" max="12037" width="11.28515625" style="54" customWidth="1"/>
    <col min="12038" max="12038" width="9.140625" style="54" customWidth="1"/>
    <col min="12039" max="12288" width="9.140625" style="54"/>
    <col min="12289" max="12289" width="9" style="54" customWidth="1"/>
    <col min="12290" max="12290" width="54.85546875" style="54" customWidth="1"/>
    <col min="12291" max="12292" width="12" style="54" customWidth="1"/>
    <col min="12293" max="12293" width="11.28515625" style="54" customWidth="1"/>
    <col min="12294" max="12294" width="9.140625" style="54" customWidth="1"/>
    <col min="12295" max="12544" width="9.140625" style="54"/>
    <col min="12545" max="12545" width="9" style="54" customWidth="1"/>
    <col min="12546" max="12546" width="54.85546875" style="54" customWidth="1"/>
    <col min="12547" max="12548" width="12" style="54" customWidth="1"/>
    <col min="12549" max="12549" width="11.28515625" style="54" customWidth="1"/>
    <col min="12550" max="12550" width="9.140625" style="54" customWidth="1"/>
    <col min="12551" max="12800" width="9.140625" style="54"/>
    <col min="12801" max="12801" width="9" style="54" customWidth="1"/>
    <col min="12802" max="12802" width="54.85546875" style="54" customWidth="1"/>
    <col min="12803" max="12804" width="12" style="54" customWidth="1"/>
    <col min="12805" max="12805" width="11.28515625" style="54" customWidth="1"/>
    <col min="12806" max="12806" width="9.140625" style="54" customWidth="1"/>
    <col min="12807" max="13056" width="9.140625" style="54"/>
    <col min="13057" max="13057" width="9" style="54" customWidth="1"/>
    <col min="13058" max="13058" width="54.85546875" style="54" customWidth="1"/>
    <col min="13059" max="13060" width="12" style="54" customWidth="1"/>
    <col min="13061" max="13061" width="11.28515625" style="54" customWidth="1"/>
    <col min="13062" max="13062" width="9.140625" style="54" customWidth="1"/>
    <col min="13063" max="13312" width="9.140625" style="54"/>
    <col min="13313" max="13313" width="9" style="54" customWidth="1"/>
    <col min="13314" max="13314" width="54.85546875" style="54" customWidth="1"/>
    <col min="13315" max="13316" width="12" style="54" customWidth="1"/>
    <col min="13317" max="13317" width="11.28515625" style="54" customWidth="1"/>
    <col min="13318" max="13318" width="9.140625" style="54" customWidth="1"/>
    <col min="13319" max="13568" width="9.140625" style="54"/>
    <col min="13569" max="13569" width="9" style="54" customWidth="1"/>
    <col min="13570" max="13570" width="54.85546875" style="54" customWidth="1"/>
    <col min="13571" max="13572" width="12" style="54" customWidth="1"/>
    <col min="13573" max="13573" width="11.28515625" style="54" customWidth="1"/>
    <col min="13574" max="13574" width="9.140625" style="54" customWidth="1"/>
    <col min="13575" max="13824" width="9.140625" style="54"/>
    <col min="13825" max="13825" width="9" style="54" customWidth="1"/>
    <col min="13826" max="13826" width="54.85546875" style="54" customWidth="1"/>
    <col min="13827" max="13828" width="12" style="54" customWidth="1"/>
    <col min="13829" max="13829" width="11.28515625" style="54" customWidth="1"/>
    <col min="13830" max="13830" width="9.140625" style="54" customWidth="1"/>
    <col min="13831" max="14080" width="9.140625" style="54"/>
    <col min="14081" max="14081" width="9" style="54" customWidth="1"/>
    <col min="14082" max="14082" width="54.85546875" style="54" customWidth="1"/>
    <col min="14083" max="14084" width="12" style="54" customWidth="1"/>
    <col min="14085" max="14085" width="11.28515625" style="54" customWidth="1"/>
    <col min="14086" max="14086" width="9.140625" style="54" customWidth="1"/>
    <col min="14087" max="14336" width="9.140625" style="54"/>
    <col min="14337" max="14337" width="9" style="54" customWidth="1"/>
    <col min="14338" max="14338" width="54.85546875" style="54" customWidth="1"/>
    <col min="14339" max="14340" width="12" style="54" customWidth="1"/>
    <col min="14341" max="14341" width="11.28515625" style="54" customWidth="1"/>
    <col min="14342" max="14342" width="9.140625" style="54" customWidth="1"/>
    <col min="14343" max="14592" width="9.140625" style="54"/>
    <col min="14593" max="14593" width="9" style="54" customWidth="1"/>
    <col min="14594" max="14594" width="54.85546875" style="54" customWidth="1"/>
    <col min="14595" max="14596" width="12" style="54" customWidth="1"/>
    <col min="14597" max="14597" width="11.28515625" style="54" customWidth="1"/>
    <col min="14598" max="14598" width="9.140625" style="54" customWidth="1"/>
    <col min="14599" max="14848" width="9.140625" style="54"/>
    <col min="14849" max="14849" width="9" style="54" customWidth="1"/>
    <col min="14850" max="14850" width="54.85546875" style="54" customWidth="1"/>
    <col min="14851" max="14852" width="12" style="54" customWidth="1"/>
    <col min="14853" max="14853" width="11.28515625" style="54" customWidth="1"/>
    <col min="14854" max="14854" width="9.140625" style="54" customWidth="1"/>
    <col min="14855" max="15104" width="9.140625" style="54"/>
    <col min="15105" max="15105" width="9" style="54" customWidth="1"/>
    <col min="15106" max="15106" width="54.85546875" style="54" customWidth="1"/>
    <col min="15107" max="15108" width="12" style="54" customWidth="1"/>
    <col min="15109" max="15109" width="11.28515625" style="54" customWidth="1"/>
    <col min="15110" max="15110" width="9.140625" style="54" customWidth="1"/>
    <col min="15111" max="15360" width="9.140625" style="54"/>
    <col min="15361" max="15361" width="9" style="54" customWidth="1"/>
    <col min="15362" max="15362" width="54.85546875" style="54" customWidth="1"/>
    <col min="15363" max="15364" width="12" style="54" customWidth="1"/>
    <col min="15365" max="15365" width="11.28515625" style="54" customWidth="1"/>
    <col min="15366" max="15366" width="9.140625" style="54" customWidth="1"/>
    <col min="15367" max="15616" width="9.140625" style="54"/>
    <col min="15617" max="15617" width="9" style="54" customWidth="1"/>
    <col min="15618" max="15618" width="54.85546875" style="54" customWidth="1"/>
    <col min="15619" max="15620" width="12" style="54" customWidth="1"/>
    <col min="15621" max="15621" width="11.28515625" style="54" customWidth="1"/>
    <col min="15622" max="15622" width="9.140625" style="54" customWidth="1"/>
    <col min="15623" max="15872" width="9.140625" style="54"/>
    <col min="15873" max="15873" width="9" style="54" customWidth="1"/>
    <col min="15874" max="15874" width="54.85546875" style="54" customWidth="1"/>
    <col min="15875" max="15876" width="12" style="54" customWidth="1"/>
    <col min="15877" max="15877" width="11.28515625" style="54" customWidth="1"/>
    <col min="15878" max="15878" width="9.140625" style="54" customWidth="1"/>
    <col min="15879" max="16128" width="9.140625" style="54"/>
    <col min="16129" max="16129" width="9" style="54" customWidth="1"/>
    <col min="16130" max="16130" width="54.85546875" style="54" customWidth="1"/>
    <col min="16131" max="16132" width="12" style="54" customWidth="1"/>
    <col min="16133" max="16133" width="11.28515625" style="54" customWidth="1"/>
    <col min="16134" max="16134" width="9.140625" style="54" customWidth="1"/>
    <col min="16135" max="16384" width="9.140625" style="54"/>
  </cols>
  <sheetData>
    <row r="1" spans="1:5" ht="15.75">
      <c r="A1" s="165" t="s">
        <v>217</v>
      </c>
      <c r="B1" s="165"/>
      <c r="C1" s="165"/>
      <c r="D1" s="165"/>
      <c r="E1" s="165"/>
    </row>
    <row r="2" spans="1:5" s="55" customFormat="1" ht="34.5" customHeight="1">
      <c r="A2" s="182" t="s">
        <v>267</v>
      </c>
      <c r="B2" s="182"/>
      <c r="C2" s="182"/>
      <c r="D2" s="182"/>
      <c r="E2" s="182"/>
    </row>
    <row r="3" spans="1:5" ht="24" customHeight="1">
      <c r="A3" s="183" t="s">
        <v>3</v>
      </c>
      <c r="B3" s="183"/>
      <c r="C3" s="56" t="s">
        <v>34</v>
      </c>
      <c r="D3" s="56" t="s">
        <v>4</v>
      </c>
      <c r="E3" s="57" t="s">
        <v>35</v>
      </c>
    </row>
    <row r="4" spans="1:5">
      <c r="A4" s="58" t="s">
        <v>218</v>
      </c>
      <c r="B4" s="58" t="s">
        <v>219</v>
      </c>
      <c r="C4" s="39">
        <v>141932033</v>
      </c>
      <c r="D4" s="39">
        <v>141664133</v>
      </c>
      <c r="E4" s="39">
        <v>141120583</v>
      </c>
    </row>
    <row r="5" spans="1:5">
      <c r="A5" s="59" t="s">
        <v>220</v>
      </c>
      <c r="B5" s="59" t="s">
        <v>221</v>
      </c>
      <c r="C5" s="39">
        <v>2090862</v>
      </c>
      <c r="D5" s="39">
        <v>2031722</v>
      </c>
      <c r="E5" s="39">
        <v>2031722</v>
      </c>
    </row>
    <row r="6" spans="1:5">
      <c r="A6" s="59" t="s">
        <v>222</v>
      </c>
      <c r="B6" s="59" t="s">
        <v>223</v>
      </c>
      <c r="C6" s="39">
        <v>56651783</v>
      </c>
      <c r="D6" s="39">
        <v>59213595</v>
      </c>
      <c r="E6" s="39">
        <v>59344098</v>
      </c>
    </row>
    <row r="7" spans="1:5">
      <c r="A7" s="59" t="s">
        <v>224</v>
      </c>
      <c r="B7" s="59" t="s">
        <v>225</v>
      </c>
      <c r="C7" s="39">
        <v>91188769</v>
      </c>
      <c r="D7" s="39">
        <v>85706248</v>
      </c>
      <c r="E7" s="39">
        <v>78879480</v>
      </c>
    </row>
    <row r="8" spans="1:5">
      <c r="A8" s="59" t="s">
        <v>226</v>
      </c>
      <c r="B8" s="59" t="s">
        <v>227</v>
      </c>
      <c r="C8" s="39">
        <v>448760</v>
      </c>
      <c r="D8" s="39">
        <v>426960</v>
      </c>
      <c r="E8" s="39">
        <v>426960</v>
      </c>
    </row>
    <row r="9" spans="1:5" ht="28.5" customHeight="1">
      <c r="A9" s="59" t="s">
        <v>228</v>
      </c>
      <c r="B9" s="59" t="s">
        <v>229</v>
      </c>
      <c r="C9" s="39">
        <v>12010100</v>
      </c>
      <c r="D9" s="39">
        <v>8945600</v>
      </c>
      <c r="E9" s="39">
        <v>9235600</v>
      </c>
    </row>
    <row r="10" spans="1:5">
      <c r="A10" s="59" t="s">
        <v>230</v>
      </c>
      <c r="B10" s="59" t="s">
        <v>231</v>
      </c>
      <c r="C10" s="39">
        <v>47900000</v>
      </c>
      <c r="D10" s="39">
        <v>0</v>
      </c>
      <c r="E10" s="39">
        <v>0</v>
      </c>
    </row>
    <row r="11" spans="1:5">
      <c r="A11" s="35"/>
      <c r="B11" s="60"/>
      <c r="C11" s="61"/>
      <c r="D11" s="61"/>
      <c r="E11" s="61"/>
    </row>
    <row r="12" spans="1:5" ht="15.75">
      <c r="A12" s="165" t="s">
        <v>232</v>
      </c>
      <c r="B12" s="165"/>
      <c r="C12" s="165"/>
      <c r="D12" s="165"/>
      <c r="E12" s="165"/>
    </row>
    <row r="13" spans="1:5" ht="23.25" customHeight="1">
      <c r="A13" s="182" t="s">
        <v>268</v>
      </c>
      <c r="B13" s="182"/>
      <c r="C13" s="182"/>
      <c r="D13" s="182"/>
      <c r="E13" s="182"/>
    </row>
    <row r="14" spans="1:5" ht="24" customHeight="1">
      <c r="A14" s="183" t="s">
        <v>3</v>
      </c>
      <c r="B14" s="183"/>
      <c r="C14" s="56" t="s">
        <v>34</v>
      </c>
      <c r="D14" s="56" t="s">
        <v>4</v>
      </c>
      <c r="E14" s="57" t="s">
        <v>35</v>
      </c>
    </row>
    <row r="15" spans="1:5">
      <c r="A15" s="184" t="s">
        <v>233</v>
      </c>
      <c r="B15" s="184"/>
      <c r="C15" s="62">
        <f>C16+C19+C22+C28+C32+C38+C40+C44+C49</f>
        <v>346436207</v>
      </c>
      <c r="D15" s="62">
        <f>D16+D19+D22+D28+D32+D38+D40+D44+D49</f>
        <v>289483158</v>
      </c>
      <c r="E15" s="62">
        <f>E16+E19+E22+E28+E32+E38+E40+E44+E49</f>
        <v>282443993</v>
      </c>
    </row>
    <row r="16" spans="1:5">
      <c r="A16" s="180" t="s">
        <v>234</v>
      </c>
      <c r="B16" s="180"/>
      <c r="C16" s="63">
        <v>34613163</v>
      </c>
      <c r="D16" s="63">
        <v>33954589</v>
      </c>
      <c r="E16" s="63">
        <v>33082797</v>
      </c>
    </row>
    <row r="17" spans="1:5">
      <c r="A17" s="174" t="s">
        <v>235</v>
      </c>
      <c r="B17" s="174"/>
      <c r="C17" s="64">
        <v>12080500</v>
      </c>
      <c r="D17" s="64">
        <v>11542000</v>
      </c>
      <c r="E17" s="64">
        <v>10555000</v>
      </c>
    </row>
    <row r="18" spans="1:5">
      <c r="A18" s="175" t="s">
        <v>236</v>
      </c>
      <c r="B18" s="175"/>
      <c r="C18" s="64">
        <v>22532663</v>
      </c>
      <c r="D18" s="64">
        <v>22412589</v>
      </c>
      <c r="E18" s="64">
        <v>22527797</v>
      </c>
    </row>
    <row r="19" spans="1:5">
      <c r="A19" s="180" t="s">
        <v>237</v>
      </c>
      <c r="B19" s="180"/>
      <c r="C19" s="63">
        <v>11708952</v>
      </c>
      <c r="D19" s="63">
        <v>7478378</v>
      </c>
      <c r="E19" s="63">
        <v>9517982</v>
      </c>
    </row>
    <row r="20" spans="1:5">
      <c r="A20" s="174" t="s">
        <v>238</v>
      </c>
      <c r="B20" s="174"/>
      <c r="C20" s="64">
        <v>11568952</v>
      </c>
      <c r="D20" s="64">
        <v>7343378</v>
      </c>
      <c r="E20" s="64">
        <v>9382982</v>
      </c>
    </row>
    <row r="21" spans="1:5">
      <c r="A21" s="175" t="s">
        <v>239</v>
      </c>
      <c r="B21" s="175"/>
      <c r="C21" s="64">
        <v>140000</v>
      </c>
      <c r="D21" s="64">
        <v>135000</v>
      </c>
      <c r="E21" s="64">
        <v>135000</v>
      </c>
    </row>
    <row r="22" spans="1:5">
      <c r="A22" s="180" t="s">
        <v>240</v>
      </c>
      <c r="B22" s="180"/>
      <c r="C22" s="63">
        <v>95850835</v>
      </c>
      <c r="D22" s="63">
        <v>60048000</v>
      </c>
      <c r="E22" s="63">
        <v>61266000</v>
      </c>
    </row>
    <row r="23" spans="1:5">
      <c r="A23" s="174" t="s">
        <v>272</v>
      </c>
      <c r="B23" s="174"/>
      <c r="C23" s="64">
        <v>878000</v>
      </c>
      <c r="D23" s="64">
        <v>888000</v>
      </c>
      <c r="E23" s="64">
        <v>888000</v>
      </c>
    </row>
    <row r="24" spans="1:5">
      <c r="A24" s="178" t="s">
        <v>241</v>
      </c>
      <c r="B24" s="178"/>
      <c r="C24" s="64">
        <v>75760000</v>
      </c>
      <c r="D24" s="64">
        <v>47320000</v>
      </c>
      <c r="E24" s="64">
        <v>48420000</v>
      </c>
    </row>
    <row r="25" spans="1:5">
      <c r="A25" s="178" t="s">
        <v>242</v>
      </c>
      <c r="B25" s="178"/>
      <c r="C25" s="64">
        <v>130000</v>
      </c>
      <c r="D25" s="64">
        <v>130000</v>
      </c>
      <c r="E25" s="64">
        <v>130000</v>
      </c>
    </row>
    <row r="26" spans="1:5">
      <c r="A26" s="178" t="s">
        <v>243</v>
      </c>
      <c r="B26" s="178"/>
      <c r="C26" s="64">
        <v>3085000</v>
      </c>
      <c r="D26" s="64">
        <v>2115000</v>
      </c>
      <c r="E26" s="64">
        <v>2188000</v>
      </c>
    </row>
    <row r="27" spans="1:5">
      <c r="A27" s="175" t="s">
        <v>244</v>
      </c>
      <c r="B27" s="175"/>
      <c r="C27" s="64">
        <v>15997835</v>
      </c>
      <c r="D27" s="64">
        <v>9595000</v>
      </c>
      <c r="E27" s="64">
        <v>9640000</v>
      </c>
    </row>
    <row r="28" spans="1:5">
      <c r="A28" s="180" t="s">
        <v>245</v>
      </c>
      <c r="B28" s="180"/>
      <c r="C28" s="63">
        <v>3955000</v>
      </c>
      <c r="D28" s="63">
        <v>1675000</v>
      </c>
      <c r="E28" s="63">
        <v>2395000</v>
      </c>
    </row>
    <row r="29" spans="1:5">
      <c r="A29" s="174" t="s">
        <v>246</v>
      </c>
      <c r="B29" s="174"/>
      <c r="C29" s="64">
        <v>1100000</v>
      </c>
      <c r="D29" s="64">
        <v>550000</v>
      </c>
      <c r="E29" s="64">
        <v>1070000</v>
      </c>
    </row>
    <row r="30" spans="1:5">
      <c r="A30" s="178" t="s">
        <v>247</v>
      </c>
      <c r="B30" s="178"/>
      <c r="C30" s="64">
        <v>2000000</v>
      </c>
      <c r="D30" s="64">
        <v>300000</v>
      </c>
      <c r="E30" s="64">
        <v>500000</v>
      </c>
    </row>
    <row r="31" spans="1:5">
      <c r="A31" s="175" t="s">
        <v>248</v>
      </c>
      <c r="B31" s="175"/>
      <c r="C31" s="64">
        <v>855000</v>
      </c>
      <c r="D31" s="64">
        <v>825000</v>
      </c>
      <c r="E31" s="64">
        <v>825000</v>
      </c>
    </row>
    <row r="32" spans="1:5">
      <c r="A32" s="180" t="s">
        <v>249</v>
      </c>
      <c r="B32" s="180"/>
      <c r="C32" s="63">
        <v>39559484</v>
      </c>
      <c r="D32" s="63">
        <v>26370400</v>
      </c>
      <c r="E32" s="63">
        <v>26195400</v>
      </c>
    </row>
    <row r="33" spans="1:5">
      <c r="A33" s="174" t="s">
        <v>250</v>
      </c>
      <c r="B33" s="174"/>
      <c r="C33" s="64">
        <v>169084</v>
      </c>
      <c r="D33" s="64">
        <v>110000</v>
      </c>
      <c r="E33" s="64">
        <v>70000</v>
      </c>
    </row>
    <row r="34" spans="1:5">
      <c r="A34" s="178" t="s">
        <v>251</v>
      </c>
      <c r="B34" s="178"/>
      <c r="C34" s="64">
        <v>21384000</v>
      </c>
      <c r="D34" s="64">
        <v>20564000</v>
      </c>
      <c r="E34" s="64">
        <v>20749000</v>
      </c>
    </row>
    <row r="35" spans="1:5">
      <c r="A35" s="178" t="s">
        <v>252</v>
      </c>
      <c r="B35" s="178"/>
      <c r="C35" s="64">
        <v>850000</v>
      </c>
      <c r="D35" s="64">
        <v>550000</v>
      </c>
      <c r="E35" s="64">
        <v>850000</v>
      </c>
    </row>
    <row r="36" spans="1:5">
      <c r="A36" s="178" t="s">
        <v>253</v>
      </c>
      <c r="B36" s="178"/>
      <c r="C36" s="64">
        <v>14110000</v>
      </c>
      <c r="D36" s="64">
        <v>3500000</v>
      </c>
      <c r="E36" s="64">
        <v>3050000</v>
      </c>
    </row>
    <row r="37" spans="1:5">
      <c r="A37" s="175" t="s">
        <v>254</v>
      </c>
      <c r="B37" s="175"/>
      <c r="C37" s="64">
        <v>3046400</v>
      </c>
      <c r="D37" s="64">
        <v>1646400</v>
      </c>
      <c r="E37" s="64">
        <v>1476400</v>
      </c>
    </row>
    <row r="38" spans="1:5">
      <c r="A38" s="180" t="s">
        <v>255</v>
      </c>
      <c r="B38" s="180"/>
      <c r="C38" s="63">
        <v>660000</v>
      </c>
      <c r="D38" s="63">
        <v>660000</v>
      </c>
      <c r="E38" s="63">
        <v>660000</v>
      </c>
    </row>
    <row r="39" spans="1:5">
      <c r="A39" s="181" t="s">
        <v>256</v>
      </c>
      <c r="B39" s="181"/>
      <c r="C39" s="64">
        <v>660000</v>
      </c>
      <c r="D39" s="64">
        <v>660000</v>
      </c>
      <c r="E39" s="64">
        <v>660000</v>
      </c>
    </row>
    <row r="40" spans="1:5">
      <c r="A40" s="180" t="s">
        <v>257</v>
      </c>
      <c r="B40" s="180"/>
      <c r="C40" s="63">
        <v>30880946</v>
      </c>
      <c r="D40" s="63">
        <v>24470987</v>
      </c>
      <c r="E40" s="63">
        <v>23783542</v>
      </c>
    </row>
    <row r="41" spans="1:5">
      <c r="A41" s="174" t="s">
        <v>258</v>
      </c>
      <c r="B41" s="174"/>
      <c r="C41" s="64">
        <v>15600000</v>
      </c>
      <c r="D41" s="64">
        <v>9200000</v>
      </c>
      <c r="E41" s="64">
        <v>9200000</v>
      </c>
    </row>
    <row r="42" spans="1:5">
      <c r="A42" s="178" t="s">
        <v>259</v>
      </c>
      <c r="B42" s="178"/>
      <c r="C42" s="64">
        <v>14255946</v>
      </c>
      <c r="D42" s="64">
        <v>14245987</v>
      </c>
      <c r="E42" s="64">
        <v>14258542</v>
      </c>
    </row>
    <row r="43" spans="1:5">
      <c r="A43" s="175" t="s">
        <v>260</v>
      </c>
      <c r="B43" s="175"/>
      <c r="C43" s="64">
        <v>1025000</v>
      </c>
      <c r="D43" s="64">
        <v>1025000</v>
      </c>
      <c r="E43" s="64">
        <v>325000</v>
      </c>
    </row>
    <row r="44" spans="1:5">
      <c r="A44" s="180" t="s">
        <v>261</v>
      </c>
      <c r="B44" s="180"/>
      <c r="C44" s="63">
        <v>115793723</v>
      </c>
      <c r="D44" s="63">
        <v>121787804</v>
      </c>
      <c r="E44" s="63">
        <v>118915272</v>
      </c>
    </row>
    <row r="45" spans="1:5">
      <c r="A45" s="174" t="s">
        <v>262</v>
      </c>
      <c r="B45" s="174"/>
      <c r="C45" s="64">
        <v>106715289</v>
      </c>
      <c r="D45" s="64">
        <v>109075792</v>
      </c>
      <c r="E45" s="64">
        <v>110073792</v>
      </c>
    </row>
    <row r="46" spans="1:5">
      <c r="A46" s="177" t="s">
        <v>269</v>
      </c>
      <c r="B46" s="177"/>
      <c r="C46" s="64">
        <v>1900000</v>
      </c>
      <c r="D46" s="64">
        <v>2000000</v>
      </c>
      <c r="E46" s="64">
        <v>500000</v>
      </c>
    </row>
    <row r="47" spans="1:5" ht="12.75" customHeight="1">
      <c r="A47" s="177" t="s">
        <v>270</v>
      </c>
      <c r="B47" s="177"/>
      <c r="C47" s="64">
        <v>649276</v>
      </c>
      <c r="D47" s="64">
        <v>255479</v>
      </c>
      <c r="E47" s="64">
        <v>0</v>
      </c>
    </row>
    <row r="48" spans="1:5">
      <c r="A48" s="175" t="s">
        <v>263</v>
      </c>
      <c r="B48" s="175"/>
      <c r="C48" s="64">
        <v>6529158</v>
      </c>
      <c r="D48" s="64">
        <v>10456533</v>
      </c>
      <c r="E48" s="64">
        <v>8341480</v>
      </c>
    </row>
    <row r="49" spans="1:5">
      <c r="A49" s="176" t="s">
        <v>264</v>
      </c>
      <c r="B49" s="176"/>
      <c r="C49" s="63">
        <v>13414104</v>
      </c>
      <c r="D49" s="63">
        <v>13038000</v>
      </c>
      <c r="E49" s="63">
        <v>6628000</v>
      </c>
    </row>
    <row r="50" spans="1:5">
      <c r="A50" s="179" t="s">
        <v>271</v>
      </c>
      <c r="B50" s="179"/>
      <c r="C50" s="64">
        <v>7500000</v>
      </c>
      <c r="D50" s="64">
        <v>7500000</v>
      </c>
      <c r="E50" s="64">
        <v>1000000</v>
      </c>
    </row>
    <row r="51" spans="1:5" ht="26.25" customHeight="1">
      <c r="A51" s="177" t="s">
        <v>265</v>
      </c>
      <c r="B51" s="177"/>
      <c r="C51" s="64">
        <v>5398000</v>
      </c>
      <c r="D51" s="64">
        <v>5488000</v>
      </c>
      <c r="E51" s="64">
        <v>5578000</v>
      </c>
    </row>
    <row r="52" spans="1:5">
      <c r="A52" s="178" t="s">
        <v>266</v>
      </c>
      <c r="B52" s="178"/>
      <c r="C52" s="64">
        <v>516104</v>
      </c>
      <c r="D52" s="64">
        <v>50000</v>
      </c>
      <c r="E52" s="64">
        <v>50000</v>
      </c>
    </row>
  </sheetData>
  <mergeCells count="44">
    <mergeCell ref="A20:B20"/>
    <mergeCell ref="A1:E1"/>
    <mergeCell ref="A2:E2"/>
    <mergeCell ref="A3:B3"/>
    <mergeCell ref="A12:E12"/>
    <mergeCell ref="A13:E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5:B45"/>
    <mergeCell ref="A48:B48"/>
    <mergeCell ref="A49:B49"/>
    <mergeCell ref="A51:B51"/>
    <mergeCell ref="A52:B52"/>
    <mergeCell ref="A46:B46"/>
    <mergeCell ref="A47:B47"/>
    <mergeCell ref="A50:B50"/>
  </mergeCells>
  <pageMargins left="0.25" right="0.25" top="0.75" bottom="0.75" header="0.3" footer="0.3"/>
  <pageSetup paperSize="9" scale="99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089"/>
  <sheetViews>
    <sheetView topLeftCell="A2073" workbookViewId="0">
      <selection activeCell="C2073" sqref="C2073"/>
    </sheetView>
  </sheetViews>
  <sheetFormatPr defaultRowHeight="12.75"/>
  <cols>
    <col min="1" max="1" width="5.28515625" style="34" customWidth="1"/>
    <col min="2" max="2" width="73.42578125" style="129" customWidth="1"/>
    <col min="3" max="5" width="11.42578125" style="130" customWidth="1"/>
    <col min="6" max="251" width="9.140625" style="34"/>
    <col min="252" max="252" width="11.7109375" style="34" customWidth="1"/>
    <col min="253" max="253" width="57.28515625" style="34" customWidth="1"/>
    <col min="254" max="257" width="14.85546875" style="34" customWidth="1"/>
    <col min="258" max="258" width="8.5703125" style="34" customWidth="1"/>
    <col min="259" max="259" width="8.85546875" style="34" customWidth="1"/>
    <col min="260" max="260" width="8.5703125" style="34" customWidth="1"/>
    <col min="261" max="507" width="9.140625" style="34"/>
    <col min="508" max="508" width="11.7109375" style="34" customWidth="1"/>
    <col min="509" max="509" width="57.28515625" style="34" customWidth="1"/>
    <col min="510" max="513" width="14.85546875" style="34" customWidth="1"/>
    <col min="514" max="514" width="8.5703125" style="34" customWidth="1"/>
    <col min="515" max="515" width="8.85546875" style="34" customWidth="1"/>
    <col min="516" max="516" width="8.5703125" style="34" customWidth="1"/>
    <col min="517" max="763" width="9.140625" style="34"/>
    <col min="764" max="764" width="11.7109375" style="34" customWidth="1"/>
    <col min="765" max="765" width="57.28515625" style="34" customWidth="1"/>
    <col min="766" max="769" width="14.85546875" style="34" customWidth="1"/>
    <col min="770" max="770" width="8.5703125" style="34" customWidth="1"/>
    <col min="771" max="771" width="8.85546875" style="34" customWidth="1"/>
    <col min="772" max="772" width="8.5703125" style="34" customWidth="1"/>
    <col min="773" max="1019" width="9.140625" style="34"/>
    <col min="1020" max="1020" width="11.7109375" style="34" customWidth="1"/>
    <col min="1021" max="1021" width="57.28515625" style="34" customWidth="1"/>
    <col min="1022" max="1025" width="14.85546875" style="34" customWidth="1"/>
    <col min="1026" max="1026" width="8.5703125" style="34" customWidth="1"/>
    <col min="1027" max="1027" width="8.85546875" style="34" customWidth="1"/>
    <col min="1028" max="1028" width="8.5703125" style="34" customWidth="1"/>
    <col min="1029" max="1275" width="9.140625" style="34"/>
    <col min="1276" max="1276" width="11.7109375" style="34" customWidth="1"/>
    <col min="1277" max="1277" width="57.28515625" style="34" customWidth="1"/>
    <col min="1278" max="1281" width="14.85546875" style="34" customWidth="1"/>
    <col min="1282" max="1282" width="8.5703125" style="34" customWidth="1"/>
    <col min="1283" max="1283" width="8.85546875" style="34" customWidth="1"/>
    <col min="1284" max="1284" width="8.5703125" style="34" customWidth="1"/>
    <col min="1285" max="1531" width="9.140625" style="34"/>
    <col min="1532" max="1532" width="11.7109375" style="34" customWidth="1"/>
    <col min="1533" max="1533" width="57.28515625" style="34" customWidth="1"/>
    <col min="1534" max="1537" width="14.85546875" style="34" customWidth="1"/>
    <col min="1538" max="1538" width="8.5703125" style="34" customWidth="1"/>
    <col min="1539" max="1539" width="8.85546875" style="34" customWidth="1"/>
    <col min="1540" max="1540" width="8.5703125" style="34" customWidth="1"/>
    <col min="1541" max="1787" width="9.140625" style="34"/>
    <col min="1788" max="1788" width="11.7109375" style="34" customWidth="1"/>
    <col min="1789" max="1789" width="57.28515625" style="34" customWidth="1"/>
    <col min="1790" max="1793" width="14.85546875" style="34" customWidth="1"/>
    <col min="1794" max="1794" width="8.5703125" style="34" customWidth="1"/>
    <col min="1795" max="1795" width="8.85546875" style="34" customWidth="1"/>
    <col min="1796" max="1796" width="8.5703125" style="34" customWidth="1"/>
    <col min="1797" max="2043" width="9.140625" style="34"/>
    <col min="2044" max="2044" width="11.7109375" style="34" customWidth="1"/>
    <col min="2045" max="2045" width="57.28515625" style="34" customWidth="1"/>
    <col min="2046" max="2049" width="14.85546875" style="34" customWidth="1"/>
    <col min="2050" max="2050" width="8.5703125" style="34" customWidth="1"/>
    <col min="2051" max="2051" width="8.85546875" style="34" customWidth="1"/>
    <col min="2052" max="2052" width="8.5703125" style="34" customWidth="1"/>
    <col min="2053" max="2299" width="9.140625" style="34"/>
    <col min="2300" max="2300" width="11.7109375" style="34" customWidth="1"/>
    <col min="2301" max="2301" width="57.28515625" style="34" customWidth="1"/>
    <col min="2302" max="2305" width="14.85546875" style="34" customWidth="1"/>
    <col min="2306" max="2306" width="8.5703125" style="34" customWidth="1"/>
    <col min="2307" max="2307" width="8.85546875" style="34" customWidth="1"/>
    <col min="2308" max="2308" width="8.5703125" style="34" customWidth="1"/>
    <col min="2309" max="2555" width="9.140625" style="34"/>
    <col min="2556" max="2556" width="11.7109375" style="34" customWidth="1"/>
    <col min="2557" max="2557" width="57.28515625" style="34" customWidth="1"/>
    <col min="2558" max="2561" width="14.85546875" style="34" customWidth="1"/>
    <col min="2562" max="2562" width="8.5703125" style="34" customWidth="1"/>
    <col min="2563" max="2563" width="8.85546875" style="34" customWidth="1"/>
    <col min="2564" max="2564" width="8.5703125" style="34" customWidth="1"/>
    <col min="2565" max="2811" width="9.140625" style="34"/>
    <col min="2812" max="2812" width="11.7109375" style="34" customWidth="1"/>
    <col min="2813" max="2813" width="57.28515625" style="34" customWidth="1"/>
    <col min="2814" max="2817" width="14.85546875" style="34" customWidth="1"/>
    <col min="2818" max="2818" width="8.5703125" style="34" customWidth="1"/>
    <col min="2819" max="2819" width="8.85546875" style="34" customWidth="1"/>
    <col min="2820" max="2820" width="8.5703125" style="34" customWidth="1"/>
    <col min="2821" max="3067" width="9.140625" style="34"/>
    <col min="3068" max="3068" width="11.7109375" style="34" customWidth="1"/>
    <col min="3069" max="3069" width="57.28515625" style="34" customWidth="1"/>
    <col min="3070" max="3073" width="14.85546875" style="34" customWidth="1"/>
    <col min="3074" max="3074" width="8.5703125" style="34" customWidth="1"/>
    <col min="3075" max="3075" width="8.85546875" style="34" customWidth="1"/>
    <col min="3076" max="3076" width="8.5703125" style="34" customWidth="1"/>
    <col min="3077" max="3323" width="9.140625" style="34"/>
    <col min="3324" max="3324" width="11.7109375" style="34" customWidth="1"/>
    <col min="3325" max="3325" width="57.28515625" style="34" customWidth="1"/>
    <col min="3326" max="3329" width="14.85546875" style="34" customWidth="1"/>
    <col min="3330" max="3330" width="8.5703125" style="34" customWidth="1"/>
    <col min="3331" max="3331" width="8.85546875" style="34" customWidth="1"/>
    <col min="3332" max="3332" width="8.5703125" style="34" customWidth="1"/>
    <col min="3333" max="3579" width="9.140625" style="34"/>
    <col min="3580" max="3580" width="11.7109375" style="34" customWidth="1"/>
    <col min="3581" max="3581" width="57.28515625" style="34" customWidth="1"/>
    <col min="3582" max="3585" width="14.85546875" style="34" customWidth="1"/>
    <col min="3586" max="3586" width="8.5703125" style="34" customWidth="1"/>
    <col min="3587" max="3587" width="8.85546875" style="34" customWidth="1"/>
    <col min="3588" max="3588" width="8.5703125" style="34" customWidth="1"/>
    <col min="3589" max="3835" width="9.140625" style="34"/>
    <col min="3836" max="3836" width="11.7109375" style="34" customWidth="1"/>
    <col min="3837" max="3837" width="57.28515625" style="34" customWidth="1"/>
    <col min="3838" max="3841" width="14.85546875" style="34" customWidth="1"/>
    <col min="3842" max="3842" width="8.5703125" style="34" customWidth="1"/>
    <col min="3843" max="3843" width="8.85546875" style="34" customWidth="1"/>
    <col min="3844" max="3844" width="8.5703125" style="34" customWidth="1"/>
    <col min="3845" max="4091" width="9.140625" style="34"/>
    <col min="4092" max="4092" width="11.7109375" style="34" customWidth="1"/>
    <col min="4093" max="4093" width="57.28515625" style="34" customWidth="1"/>
    <col min="4094" max="4097" width="14.85546875" style="34" customWidth="1"/>
    <col min="4098" max="4098" width="8.5703125" style="34" customWidth="1"/>
    <col min="4099" max="4099" width="8.85546875" style="34" customWidth="1"/>
    <col min="4100" max="4100" width="8.5703125" style="34" customWidth="1"/>
    <col min="4101" max="4347" width="9.140625" style="34"/>
    <col min="4348" max="4348" width="11.7109375" style="34" customWidth="1"/>
    <col min="4349" max="4349" width="57.28515625" style="34" customWidth="1"/>
    <col min="4350" max="4353" width="14.85546875" style="34" customWidth="1"/>
    <col min="4354" max="4354" width="8.5703125" style="34" customWidth="1"/>
    <col min="4355" max="4355" width="8.85546875" style="34" customWidth="1"/>
    <col min="4356" max="4356" width="8.5703125" style="34" customWidth="1"/>
    <col min="4357" max="4603" width="9.140625" style="34"/>
    <col min="4604" max="4604" width="11.7109375" style="34" customWidth="1"/>
    <col min="4605" max="4605" width="57.28515625" style="34" customWidth="1"/>
    <col min="4606" max="4609" width="14.85546875" style="34" customWidth="1"/>
    <col min="4610" max="4610" width="8.5703125" style="34" customWidth="1"/>
    <col min="4611" max="4611" width="8.85546875" style="34" customWidth="1"/>
    <col min="4612" max="4612" width="8.5703125" style="34" customWidth="1"/>
    <col min="4613" max="4859" width="9.140625" style="34"/>
    <col min="4860" max="4860" width="11.7109375" style="34" customWidth="1"/>
    <col min="4861" max="4861" width="57.28515625" style="34" customWidth="1"/>
    <col min="4862" max="4865" width="14.85546875" style="34" customWidth="1"/>
    <col min="4866" max="4866" width="8.5703125" style="34" customWidth="1"/>
    <col min="4867" max="4867" width="8.85546875" style="34" customWidth="1"/>
    <col min="4868" max="4868" width="8.5703125" style="34" customWidth="1"/>
    <col min="4869" max="5115" width="9.140625" style="34"/>
    <col min="5116" max="5116" width="11.7109375" style="34" customWidth="1"/>
    <col min="5117" max="5117" width="57.28515625" style="34" customWidth="1"/>
    <col min="5118" max="5121" width="14.85546875" style="34" customWidth="1"/>
    <col min="5122" max="5122" width="8.5703125" style="34" customWidth="1"/>
    <col min="5123" max="5123" width="8.85546875" style="34" customWidth="1"/>
    <col min="5124" max="5124" width="8.5703125" style="34" customWidth="1"/>
    <col min="5125" max="5371" width="9.140625" style="34"/>
    <col min="5372" max="5372" width="11.7109375" style="34" customWidth="1"/>
    <col min="5373" max="5373" width="57.28515625" style="34" customWidth="1"/>
    <col min="5374" max="5377" width="14.85546875" style="34" customWidth="1"/>
    <col min="5378" max="5378" width="8.5703125" style="34" customWidth="1"/>
    <col min="5379" max="5379" width="8.85546875" style="34" customWidth="1"/>
    <col min="5380" max="5380" width="8.5703125" style="34" customWidth="1"/>
    <col min="5381" max="5627" width="9.140625" style="34"/>
    <col min="5628" max="5628" width="11.7109375" style="34" customWidth="1"/>
    <col min="5629" max="5629" width="57.28515625" style="34" customWidth="1"/>
    <col min="5630" max="5633" width="14.85546875" style="34" customWidth="1"/>
    <col min="5634" max="5634" width="8.5703125" style="34" customWidth="1"/>
    <col min="5635" max="5635" width="8.85546875" style="34" customWidth="1"/>
    <col min="5636" max="5636" width="8.5703125" style="34" customWidth="1"/>
    <col min="5637" max="5883" width="9.140625" style="34"/>
    <col min="5884" max="5884" width="11.7109375" style="34" customWidth="1"/>
    <col min="5885" max="5885" width="57.28515625" style="34" customWidth="1"/>
    <col min="5886" max="5889" width="14.85546875" style="34" customWidth="1"/>
    <col min="5890" max="5890" width="8.5703125" style="34" customWidth="1"/>
    <col min="5891" max="5891" width="8.85546875" style="34" customWidth="1"/>
    <col min="5892" max="5892" width="8.5703125" style="34" customWidth="1"/>
    <col min="5893" max="6139" width="9.140625" style="34"/>
    <col min="6140" max="6140" width="11.7109375" style="34" customWidth="1"/>
    <col min="6141" max="6141" width="57.28515625" style="34" customWidth="1"/>
    <col min="6142" max="6145" width="14.85546875" style="34" customWidth="1"/>
    <col min="6146" max="6146" width="8.5703125" style="34" customWidth="1"/>
    <col min="6147" max="6147" width="8.85546875" style="34" customWidth="1"/>
    <col min="6148" max="6148" width="8.5703125" style="34" customWidth="1"/>
    <col min="6149" max="6395" width="9.140625" style="34"/>
    <col min="6396" max="6396" width="11.7109375" style="34" customWidth="1"/>
    <col min="6397" max="6397" width="57.28515625" style="34" customWidth="1"/>
    <col min="6398" max="6401" width="14.85546875" style="34" customWidth="1"/>
    <col min="6402" max="6402" width="8.5703125" style="34" customWidth="1"/>
    <col min="6403" max="6403" width="8.85546875" style="34" customWidth="1"/>
    <col min="6404" max="6404" width="8.5703125" style="34" customWidth="1"/>
    <col min="6405" max="6651" width="9.140625" style="34"/>
    <col min="6652" max="6652" width="11.7109375" style="34" customWidth="1"/>
    <col min="6653" max="6653" width="57.28515625" style="34" customWidth="1"/>
    <col min="6654" max="6657" width="14.85546875" style="34" customWidth="1"/>
    <col min="6658" max="6658" width="8.5703125" style="34" customWidth="1"/>
    <col min="6659" max="6659" width="8.85546875" style="34" customWidth="1"/>
    <col min="6660" max="6660" width="8.5703125" style="34" customWidth="1"/>
    <col min="6661" max="6907" width="9.140625" style="34"/>
    <col min="6908" max="6908" width="11.7109375" style="34" customWidth="1"/>
    <col min="6909" max="6909" width="57.28515625" style="34" customWidth="1"/>
    <col min="6910" max="6913" width="14.85546875" style="34" customWidth="1"/>
    <col min="6914" max="6914" width="8.5703125" style="34" customWidth="1"/>
    <col min="6915" max="6915" width="8.85546875" style="34" customWidth="1"/>
    <col min="6916" max="6916" width="8.5703125" style="34" customWidth="1"/>
    <col min="6917" max="7163" width="9.140625" style="34"/>
    <col min="7164" max="7164" width="11.7109375" style="34" customWidth="1"/>
    <col min="7165" max="7165" width="57.28515625" style="34" customWidth="1"/>
    <col min="7166" max="7169" width="14.85546875" style="34" customWidth="1"/>
    <col min="7170" max="7170" width="8.5703125" style="34" customWidth="1"/>
    <col min="7171" max="7171" width="8.85546875" style="34" customWidth="1"/>
    <col min="7172" max="7172" width="8.5703125" style="34" customWidth="1"/>
    <col min="7173" max="7419" width="9.140625" style="34"/>
    <col min="7420" max="7420" width="11.7109375" style="34" customWidth="1"/>
    <col min="7421" max="7421" width="57.28515625" style="34" customWidth="1"/>
    <col min="7422" max="7425" width="14.85546875" style="34" customWidth="1"/>
    <col min="7426" max="7426" width="8.5703125" style="34" customWidth="1"/>
    <col min="7427" max="7427" width="8.85546875" style="34" customWidth="1"/>
    <col min="7428" max="7428" width="8.5703125" style="34" customWidth="1"/>
    <col min="7429" max="7675" width="9.140625" style="34"/>
    <col min="7676" max="7676" width="11.7109375" style="34" customWidth="1"/>
    <col min="7677" max="7677" width="57.28515625" style="34" customWidth="1"/>
    <col min="7678" max="7681" width="14.85546875" style="34" customWidth="1"/>
    <col min="7682" max="7682" width="8.5703125" style="34" customWidth="1"/>
    <col min="7683" max="7683" width="8.85546875" style="34" customWidth="1"/>
    <col min="7684" max="7684" width="8.5703125" style="34" customWidth="1"/>
    <col min="7685" max="7931" width="9.140625" style="34"/>
    <col min="7932" max="7932" width="11.7109375" style="34" customWidth="1"/>
    <col min="7933" max="7933" width="57.28515625" style="34" customWidth="1"/>
    <col min="7934" max="7937" width="14.85546875" style="34" customWidth="1"/>
    <col min="7938" max="7938" width="8.5703125" style="34" customWidth="1"/>
    <col min="7939" max="7939" width="8.85546875" style="34" customWidth="1"/>
    <col min="7940" max="7940" width="8.5703125" style="34" customWidth="1"/>
    <col min="7941" max="8187" width="9.140625" style="34"/>
    <col min="8188" max="8188" width="11.7109375" style="34" customWidth="1"/>
    <col min="8189" max="8189" width="57.28515625" style="34" customWidth="1"/>
    <col min="8190" max="8193" width="14.85546875" style="34" customWidth="1"/>
    <col min="8194" max="8194" width="8.5703125" style="34" customWidth="1"/>
    <col min="8195" max="8195" width="8.85546875" style="34" customWidth="1"/>
    <col min="8196" max="8196" width="8.5703125" style="34" customWidth="1"/>
    <col min="8197" max="8443" width="9.140625" style="34"/>
    <col min="8444" max="8444" width="11.7109375" style="34" customWidth="1"/>
    <col min="8445" max="8445" width="57.28515625" style="34" customWidth="1"/>
    <col min="8446" max="8449" width="14.85546875" style="34" customWidth="1"/>
    <col min="8450" max="8450" width="8.5703125" style="34" customWidth="1"/>
    <col min="8451" max="8451" width="8.85546875" style="34" customWidth="1"/>
    <col min="8452" max="8452" width="8.5703125" style="34" customWidth="1"/>
    <col min="8453" max="8699" width="9.140625" style="34"/>
    <col min="8700" max="8700" width="11.7109375" style="34" customWidth="1"/>
    <col min="8701" max="8701" width="57.28515625" style="34" customWidth="1"/>
    <col min="8702" max="8705" width="14.85546875" style="34" customWidth="1"/>
    <col min="8706" max="8706" width="8.5703125" style="34" customWidth="1"/>
    <col min="8707" max="8707" width="8.85546875" style="34" customWidth="1"/>
    <col min="8708" max="8708" width="8.5703125" style="34" customWidth="1"/>
    <col min="8709" max="8955" width="9.140625" style="34"/>
    <col min="8956" max="8956" width="11.7109375" style="34" customWidth="1"/>
    <col min="8957" max="8957" width="57.28515625" style="34" customWidth="1"/>
    <col min="8958" max="8961" width="14.85546875" style="34" customWidth="1"/>
    <col min="8962" max="8962" width="8.5703125" style="34" customWidth="1"/>
    <col min="8963" max="8963" width="8.85546875" style="34" customWidth="1"/>
    <col min="8964" max="8964" width="8.5703125" style="34" customWidth="1"/>
    <col min="8965" max="9211" width="9.140625" style="34"/>
    <col min="9212" max="9212" width="11.7109375" style="34" customWidth="1"/>
    <col min="9213" max="9213" width="57.28515625" style="34" customWidth="1"/>
    <col min="9214" max="9217" width="14.85546875" style="34" customWidth="1"/>
    <col min="9218" max="9218" width="8.5703125" style="34" customWidth="1"/>
    <col min="9219" max="9219" width="8.85546875" style="34" customWidth="1"/>
    <col min="9220" max="9220" width="8.5703125" style="34" customWidth="1"/>
    <col min="9221" max="9467" width="9.140625" style="34"/>
    <col min="9468" max="9468" width="11.7109375" style="34" customWidth="1"/>
    <col min="9469" max="9469" width="57.28515625" style="34" customWidth="1"/>
    <col min="9470" max="9473" width="14.85546875" style="34" customWidth="1"/>
    <col min="9474" max="9474" width="8.5703125" style="34" customWidth="1"/>
    <col min="9475" max="9475" width="8.85546875" style="34" customWidth="1"/>
    <col min="9476" max="9476" width="8.5703125" style="34" customWidth="1"/>
    <col min="9477" max="9723" width="9.140625" style="34"/>
    <col min="9724" max="9724" width="11.7109375" style="34" customWidth="1"/>
    <col min="9725" max="9725" width="57.28515625" style="34" customWidth="1"/>
    <col min="9726" max="9729" width="14.85546875" style="34" customWidth="1"/>
    <col min="9730" max="9730" width="8.5703125" style="34" customWidth="1"/>
    <col min="9731" max="9731" width="8.85546875" style="34" customWidth="1"/>
    <col min="9732" max="9732" width="8.5703125" style="34" customWidth="1"/>
    <col min="9733" max="9979" width="9.140625" style="34"/>
    <col min="9980" max="9980" width="11.7109375" style="34" customWidth="1"/>
    <col min="9981" max="9981" width="57.28515625" style="34" customWidth="1"/>
    <col min="9982" max="9985" width="14.85546875" style="34" customWidth="1"/>
    <col min="9986" max="9986" width="8.5703125" style="34" customWidth="1"/>
    <col min="9987" max="9987" width="8.85546875" style="34" customWidth="1"/>
    <col min="9988" max="9988" width="8.5703125" style="34" customWidth="1"/>
    <col min="9989" max="10235" width="9.140625" style="34"/>
    <col min="10236" max="10236" width="11.7109375" style="34" customWidth="1"/>
    <col min="10237" max="10237" width="57.28515625" style="34" customWidth="1"/>
    <col min="10238" max="10241" width="14.85546875" style="34" customWidth="1"/>
    <col min="10242" max="10242" width="8.5703125" style="34" customWidth="1"/>
    <col min="10243" max="10243" width="8.85546875" style="34" customWidth="1"/>
    <col min="10244" max="10244" width="8.5703125" style="34" customWidth="1"/>
    <col min="10245" max="10491" width="9.140625" style="34"/>
    <col min="10492" max="10492" width="11.7109375" style="34" customWidth="1"/>
    <col min="10493" max="10493" width="57.28515625" style="34" customWidth="1"/>
    <col min="10494" max="10497" width="14.85546875" style="34" customWidth="1"/>
    <col min="10498" max="10498" width="8.5703125" style="34" customWidth="1"/>
    <col min="10499" max="10499" width="8.85546875" style="34" customWidth="1"/>
    <col min="10500" max="10500" width="8.5703125" style="34" customWidth="1"/>
    <col min="10501" max="10747" width="9.140625" style="34"/>
    <col min="10748" max="10748" width="11.7109375" style="34" customWidth="1"/>
    <col min="10749" max="10749" width="57.28515625" style="34" customWidth="1"/>
    <col min="10750" max="10753" width="14.85546875" style="34" customWidth="1"/>
    <col min="10754" max="10754" width="8.5703125" style="34" customWidth="1"/>
    <col min="10755" max="10755" width="8.85546875" style="34" customWidth="1"/>
    <col min="10756" max="10756" width="8.5703125" style="34" customWidth="1"/>
    <col min="10757" max="11003" width="9.140625" style="34"/>
    <col min="11004" max="11004" width="11.7109375" style="34" customWidth="1"/>
    <col min="11005" max="11005" width="57.28515625" style="34" customWidth="1"/>
    <col min="11006" max="11009" width="14.85546875" style="34" customWidth="1"/>
    <col min="11010" max="11010" width="8.5703125" style="34" customWidth="1"/>
    <col min="11011" max="11011" width="8.85546875" style="34" customWidth="1"/>
    <col min="11012" max="11012" width="8.5703125" style="34" customWidth="1"/>
    <col min="11013" max="11259" width="9.140625" style="34"/>
    <col min="11260" max="11260" width="11.7109375" style="34" customWidth="1"/>
    <col min="11261" max="11261" width="57.28515625" style="34" customWidth="1"/>
    <col min="11262" max="11265" width="14.85546875" style="34" customWidth="1"/>
    <col min="11266" max="11266" width="8.5703125" style="34" customWidth="1"/>
    <col min="11267" max="11267" width="8.85546875" style="34" customWidth="1"/>
    <col min="11268" max="11268" width="8.5703125" style="34" customWidth="1"/>
    <col min="11269" max="11515" width="9.140625" style="34"/>
    <col min="11516" max="11516" width="11.7109375" style="34" customWidth="1"/>
    <col min="11517" max="11517" width="57.28515625" style="34" customWidth="1"/>
    <col min="11518" max="11521" width="14.85546875" style="34" customWidth="1"/>
    <col min="11522" max="11522" width="8.5703125" style="34" customWidth="1"/>
    <col min="11523" max="11523" width="8.85546875" style="34" customWidth="1"/>
    <col min="11524" max="11524" width="8.5703125" style="34" customWidth="1"/>
    <col min="11525" max="11771" width="9.140625" style="34"/>
    <col min="11772" max="11772" width="11.7109375" style="34" customWidth="1"/>
    <col min="11773" max="11773" width="57.28515625" style="34" customWidth="1"/>
    <col min="11774" max="11777" width="14.85546875" style="34" customWidth="1"/>
    <col min="11778" max="11778" width="8.5703125" style="34" customWidth="1"/>
    <col min="11779" max="11779" width="8.85546875" style="34" customWidth="1"/>
    <col min="11780" max="11780" width="8.5703125" style="34" customWidth="1"/>
    <col min="11781" max="12027" width="9.140625" style="34"/>
    <col min="12028" max="12028" width="11.7109375" style="34" customWidth="1"/>
    <col min="12029" max="12029" width="57.28515625" style="34" customWidth="1"/>
    <col min="12030" max="12033" width="14.85546875" style="34" customWidth="1"/>
    <col min="12034" max="12034" width="8.5703125" style="34" customWidth="1"/>
    <col min="12035" max="12035" width="8.85546875" style="34" customWidth="1"/>
    <col min="12036" max="12036" width="8.5703125" style="34" customWidth="1"/>
    <col min="12037" max="12283" width="9.140625" style="34"/>
    <col min="12284" max="12284" width="11.7109375" style="34" customWidth="1"/>
    <col min="12285" max="12285" width="57.28515625" style="34" customWidth="1"/>
    <col min="12286" max="12289" width="14.85546875" style="34" customWidth="1"/>
    <col min="12290" max="12290" width="8.5703125" style="34" customWidth="1"/>
    <col min="12291" max="12291" width="8.85546875" style="34" customWidth="1"/>
    <col min="12292" max="12292" width="8.5703125" style="34" customWidth="1"/>
    <col min="12293" max="12539" width="9.140625" style="34"/>
    <col min="12540" max="12540" width="11.7109375" style="34" customWidth="1"/>
    <col min="12541" max="12541" width="57.28515625" style="34" customWidth="1"/>
    <col min="12542" max="12545" width="14.85546875" style="34" customWidth="1"/>
    <col min="12546" max="12546" width="8.5703125" style="34" customWidth="1"/>
    <col min="12547" max="12547" width="8.85546875" style="34" customWidth="1"/>
    <col min="12548" max="12548" width="8.5703125" style="34" customWidth="1"/>
    <col min="12549" max="12795" width="9.140625" style="34"/>
    <col min="12796" max="12796" width="11.7109375" style="34" customWidth="1"/>
    <col min="12797" max="12797" width="57.28515625" style="34" customWidth="1"/>
    <col min="12798" max="12801" width="14.85546875" style="34" customWidth="1"/>
    <col min="12802" max="12802" width="8.5703125" style="34" customWidth="1"/>
    <col min="12803" max="12803" width="8.85546875" style="34" customWidth="1"/>
    <col min="12804" max="12804" width="8.5703125" style="34" customWidth="1"/>
    <col min="12805" max="13051" width="9.140625" style="34"/>
    <col min="13052" max="13052" width="11.7109375" style="34" customWidth="1"/>
    <col min="13053" max="13053" width="57.28515625" style="34" customWidth="1"/>
    <col min="13054" max="13057" width="14.85546875" style="34" customWidth="1"/>
    <col min="13058" max="13058" width="8.5703125" style="34" customWidth="1"/>
    <col min="13059" max="13059" width="8.85546875" style="34" customWidth="1"/>
    <col min="13060" max="13060" width="8.5703125" style="34" customWidth="1"/>
    <col min="13061" max="13307" width="9.140625" style="34"/>
    <col min="13308" max="13308" width="11.7109375" style="34" customWidth="1"/>
    <col min="13309" max="13309" width="57.28515625" style="34" customWidth="1"/>
    <col min="13310" max="13313" width="14.85546875" style="34" customWidth="1"/>
    <col min="13314" max="13314" width="8.5703125" style="34" customWidth="1"/>
    <col min="13315" max="13315" width="8.85546875" style="34" customWidth="1"/>
    <col min="13316" max="13316" width="8.5703125" style="34" customWidth="1"/>
    <col min="13317" max="13563" width="9.140625" style="34"/>
    <col min="13564" max="13564" width="11.7109375" style="34" customWidth="1"/>
    <col min="13565" max="13565" width="57.28515625" style="34" customWidth="1"/>
    <col min="13566" max="13569" width="14.85546875" style="34" customWidth="1"/>
    <col min="13570" max="13570" width="8.5703125" style="34" customWidth="1"/>
    <col min="13571" max="13571" width="8.85546875" style="34" customWidth="1"/>
    <col min="13572" max="13572" width="8.5703125" style="34" customWidth="1"/>
    <col min="13573" max="13819" width="9.140625" style="34"/>
    <col min="13820" max="13820" width="11.7109375" style="34" customWidth="1"/>
    <col min="13821" max="13821" width="57.28515625" style="34" customWidth="1"/>
    <col min="13822" max="13825" width="14.85546875" style="34" customWidth="1"/>
    <col min="13826" max="13826" width="8.5703125" style="34" customWidth="1"/>
    <col min="13827" max="13827" width="8.85546875" style="34" customWidth="1"/>
    <col min="13828" max="13828" width="8.5703125" style="34" customWidth="1"/>
    <col min="13829" max="14075" width="9.140625" style="34"/>
    <col min="14076" max="14076" width="11.7109375" style="34" customWidth="1"/>
    <col min="14077" max="14077" width="57.28515625" style="34" customWidth="1"/>
    <col min="14078" max="14081" width="14.85546875" style="34" customWidth="1"/>
    <col min="14082" max="14082" width="8.5703125" style="34" customWidth="1"/>
    <col min="14083" max="14083" width="8.85546875" style="34" customWidth="1"/>
    <col min="14084" max="14084" width="8.5703125" style="34" customWidth="1"/>
    <col min="14085" max="14331" width="9.140625" style="34"/>
    <col min="14332" max="14332" width="11.7109375" style="34" customWidth="1"/>
    <col min="14333" max="14333" width="57.28515625" style="34" customWidth="1"/>
    <col min="14334" max="14337" width="14.85546875" style="34" customWidth="1"/>
    <col min="14338" max="14338" width="8.5703125" style="34" customWidth="1"/>
    <col min="14339" max="14339" width="8.85546875" style="34" customWidth="1"/>
    <col min="14340" max="14340" width="8.5703125" style="34" customWidth="1"/>
    <col min="14341" max="14587" width="9.140625" style="34"/>
    <col min="14588" max="14588" width="11.7109375" style="34" customWidth="1"/>
    <col min="14589" max="14589" width="57.28515625" style="34" customWidth="1"/>
    <col min="14590" max="14593" width="14.85546875" style="34" customWidth="1"/>
    <col min="14594" max="14594" width="8.5703125" style="34" customWidth="1"/>
    <col min="14595" max="14595" width="8.85546875" style="34" customWidth="1"/>
    <col min="14596" max="14596" width="8.5703125" style="34" customWidth="1"/>
    <col min="14597" max="14843" width="9.140625" style="34"/>
    <col min="14844" max="14844" width="11.7109375" style="34" customWidth="1"/>
    <col min="14845" max="14845" width="57.28515625" style="34" customWidth="1"/>
    <col min="14846" max="14849" width="14.85546875" style="34" customWidth="1"/>
    <col min="14850" max="14850" width="8.5703125" style="34" customWidth="1"/>
    <col min="14851" max="14851" width="8.85546875" style="34" customWidth="1"/>
    <col min="14852" max="14852" width="8.5703125" style="34" customWidth="1"/>
    <col min="14853" max="15099" width="9.140625" style="34"/>
    <col min="15100" max="15100" width="11.7109375" style="34" customWidth="1"/>
    <col min="15101" max="15101" width="57.28515625" style="34" customWidth="1"/>
    <col min="15102" max="15105" width="14.85546875" style="34" customWidth="1"/>
    <col min="15106" max="15106" width="8.5703125" style="34" customWidth="1"/>
    <col min="15107" max="15107" width="8.85546875" style="34" customWidth="1"/>
    <col min="15108" max="15108" width="8.5703125" style="34" customWidth="1"/>
    <col min="15109" max="15355" width="9.140625" style="34"/>
    <col min="15356" max="15356" width="11.7109375" style="34" customWidth="1"/>
    <col min="15357" max="15357" width="57.28515625" style="34" customWidth="1"/>
    <col min="15358" max="15361" width="14.85546875" style="34" customWidth="1"/>
    <col min="15362" max="15362" width="8.5703125" style="34" customWidth="1"/>
    <col min="15363" max="15363" width="8.85546875" style="34" customWidth="1"/>
    <col min="15364" max="15364" width="8.5703125" style="34" customWidth="1"/>
    <col min="15365" max="15611" width="9.140625" style="34"/>
    <col min="15612" max="15612" width="11.7109375" style="34" customWidth="1"/>
    <col min="15613" max="15613" width="57.28515625" style="34" customWidth="1"/>
    <col min="15614" max="15617" width="14.85546875" style="34" customWidth="1"/>
    <col min="15618" max="15618" width="8.5703125" style="34" customWidth="1"/>
    <col min="15619" max="15619" width="8.85546875" style="34" customWidth="1"/>
    <col min="15620" max="15620" width="8.5703125" style="34" customWidth="1"/>
    <col min="15621" max="15867" width="9.140625" style="34"/>
    <col min="15868" max="15868" width="11.7109375" style="34" customWidth="1"/>
    <col min="15869" max="15869" width="57.28515625" style="34" customWidth="1"/>
    <col min="15870" max="15873" width="14.85546875" style="34" customWidth="1"/>
    <col min="15874" max="15874" width="8.5703125" style="34" customWidth="1"/>
    <col min="15875" max="15875" width="8.85546875" style="34" customWidth="1"/>
    <col min="15876" max="15876" width="8.5703125" style="34" customWidth="1"/>
    <col min="15877" max="16123" width="9.140625" style="34"/>
    <col min="16124" max="16124" width="11.7109375" style="34" customWidth="1"/>
    <col min="16125" max="16125" width="57.28515625" style="34" customWidth="1"/>
    <col min="16126" max="16129" width="14.85546875" style="34" customWidth="1"/>
    <col min="16130" max="16130" width="8.5703125" style="34" customWidth="1"/>
    <col min="16131" max="16131" width="8.85546875" style="34" customWidth="1"/>
    <col min="16132" max="16132" width="8.5703125" style="34" customWidth="1"/>
    <col min="16133" max="16384" width="9.140625" style="34"/>
  </cols>
  <sheetData>
    <row r="1" spans="1:7" s="33" customFormat="1" ht="15.75">
      <c r="A1" s="186" t="s">
        <v>726</v>
      </c>
      <c r="B1" s="186"/>
      <c r="C1" s="186"/>
      <c r="D1" s="186"/>
      <c r="E1" s="186"/>
      <c r="F1" s="110"/>
    </row>
    <row r="2" spans="1:7" s="33" customFormat="1" ht="15.75">
      <c r="A2" s="116"/>
      <c r="B2" s="117"/>
      <c r="C2" s="118"/>
      <c r="D2" s="118"/>
      <c r="E2" s="118"/>
      <c r="F2" s="110"/>
    </row>
    <row r="3" spans="1:7" s="33" customFormat="1" ht="15.75">
      <c r="A3" s="187" t="s">
        <v>727</v>
      </c>
      <c r="B3" s="187"/>
      <c r="C3" s="187"/>
      <c r="D3" s="187"/>
      <c r="E3" s="187"/>
      <c r="F3" s="110"/>
    </row>
    <row r="4" spans="1:7" s="33" customFormat="1" ht="32.25" customHeight="1">
      <c r="A4" s="188" t="s">
        <v>730</v>
      </c>
      <c r="B4" s="188"/>
      <c r="C4" s="188"/>
      <c r="D4" s="188"/>
      <c r="E4" s="188"/>
      <c r="F4" s="111"/>
    </row>
    <row r="5" spans="1:7" s="33" customFormat="1" ht="15">
      <c r="A5" s="124"/>
      <c r="B5" s="122"/>
      <c r="C5" s="123"/>
      <c r="D5" s="123"/>
      <c r="E5" s="123"/>
      <c r="F5" s="109"/>
    </row>
    <row r="6" spans="1:7" s="33" customFormat="1" ht="25.5">
      <c r="A6" s="113" t="s">
        <v>728</v>
      </c>
      <c r="B6" s="114" t="s">
        <v>729</v>
      </c>
      <c r="C6" s="115" t="s">
        <v>34</v>
      </c>
      <c r="D6" s="115" t="s">
        <v>4</v>
      </c>
      <c r="E6" s="115" t="s">
        <v>35</v>
      </c>
      <c r="F6" s="112"/>
    </row>
    <row r="7" spans="1:7" s="33" customFormat="1" ht="15">
      <c r="A7" s="119" t="s">
        <v>497</v>
      </c>
      <c r="B7" s="120"/>
      <c r="C7" s="121">
        <v>352222307</v>
      </c>
      <c r="D7" s="121">
        <v>297988258</v>
      </c>
      <c r="E7" s="121">
        <v>291038443</v>
      </c>
      <c r="F7" s="109"/>
    </row>
    <row r="8" spans="1:7">
      <c r="A8" s="131" t="s">
        <v>498</v>
      </c>
      <c r="B8" s="148"/>
      <c r="C8" s="132">
        <v>2884000</v>
      </c>
      <c r="D8" s="132">
        <v>2260000</v>
      </c>
      <c r="E8" s="132">
        <v>1423000</v>
      </c>
      <c r="F8" s="133"/>
      <c r="G8" s="133"/>
    </row>
    <row r="9" spans="1:7">
      <c r="A9" s="134" t="s">
        <v>499</v>
      </c>
      <c r="B9" s="149"/>
      <c r="C9" s="135">
        <v>2884000</v>
      </c>
      <c r="D9" s="135">
        <v>2260000</v>
      </c>
      <c r="E9" s="135">
        <v>1423000</v>
      </c>
      <c r="F9" s="133"/>
      <c r="G9" s="133"/>
    </row>
    <row r="10" spans="1:7">
      <c r="A10" s="136" t="s">
        <v>500</v>
      </c>
      <c r="B10" s="150"/>
      <c r="C10" s="137">
        <v>2884000</v>
      </c>
      <c r="D10" s="137">
        <v>2260000</v>
      </c>
      <c r="E10" s="137">
        <v>1423000</v>
      </c>
      <c r="F10" s="133"/>
      <c r="G10" s="133"/>
    </row>
    <row r="11" spans="1:7">
      <c r="A11" s="138" t="s">
        <v>501</v>
      </c>
      <c r="B11" s="151"/>
      <c r="C11" s="139">
        <v>1022000</v>
      </c>
      <c r="D11" s="139">
        <v>1022000</v>
      </c>
      <c r="E11" s="139">
        <v>1032000</v>
      </c>
      <c r="F11" s="133"/>
      <c r="G11" s="133"/>
    </row>
    <row r="12" spans="1:7">
      <c r="A12" s="155" t="s">
        <v>733</v>
      </c>
      <c r="B12" s="156"/>
      <c r="C12" s="157">
        <v>1022000</v>
      </c>
      <c r="D12" s="157">
        <v>1022000</v>
      </c>
      <c r="E12" s="157">
        <v>1032000</v>
      </c>
      <c r="F12" s="133"/>
      <c r="G12" s="133"/>
    </row>
    <row r="13" spans="1:7">
      <c r="A13" s="140" t="s">
        <v>502</v>
      </c>
      <c r="B13" s="152"/>
      <c r="C13" s="141">
        <v>1022000</v>
      </c>
      <c r="D13" s="141">
        <v>1022000</v>
      </c>
      <c r="E13" s="141">
        <v>1032000</v>
      </c>
      <c r="F13" s="133"/>
      <c r="G13" s="133"/>
    </row>
    <row r="14" spans="1:7">
      <c r="A14" s="154" t="s">
        <v>108</v>
      </c>
      <c r="B14" s="142" t="s">
        <v>109</v>
      </c>
      <c r="C14" s="143">
        <v>1022000</v>
      </c>
      <c r="D14" s="143">
        <v>1022000</v>
      </c>
      <c r="E14" s="143">
        <v>1032000</v>
      </c>
      <c r="F14" s="133"/>
      <c r="G14" s="133"/>
    </row>
    <row r="15" spans="1:7">
      <c r="A15" s="133" t="s">
        <v>114</v>
      </c>
      <c r="B15" s="144" t="s">
        <v>115</v>
      </c>
      <c r="C15" s="145">
        <v>130000</v>
      </c>
      <c r="D15" s="145"/>
      <c r="E15" s="145"/>
      <c r="F15" s="133"/>
      <c r="G15" s="133"/>
    </row>
    <row r="16" spans="1:7">
      <c r="A16" s="133" t="s">
        <v>118</v>
      </c>
      <c r="B16" s="144" t="s">
        <v>119</v>
      </c>
      <c r="C16" s="145">
        <v>892000</v>
      </c>
      <c r="D16" s="145"/>
      <c r="E16" s="145"/>
      <c r="F16" s="133"/>
      <c r="G16" s="133"/>
    </row>
    <row r="17" spans="1:7">
      <c r="A17" s="138" t="s">
        <v>503</v>
      </c>
      <c r="B17" s="151"/>
      <c r="C17" s="139">
        <v>164000</v>
      </c>
      <c r="D17" s="139">
        <v>164000</v>
      </c>
      <c r="E17" s="139">
        <v>164000</v>
      </c>
      <c r="F17" s="133"/>
      <c r="G17" s="133"/>
    </row>
    <row r="18" spans="1:7">
      <c r="A18" s="155" t="s">
        <v>733</v>
      </c>
      <c r="B18" s="156"/>
      <c r="C18" s="157">
        <v>164000</v>
      </c>
      <c r="D18" s="157">
        <v>164000</v>
      </c>
      <c r="E18" s="157">
        <v>164000</v>
      </c>
      <c r="F18" s="133"/>
      <c r="G18" s="133"/>
    </row>
    <row r="19" spans="1:7">
      <c r="A19" s="140" t="s">
        <v>504</v>
      </c>
      <c r="B19" s="152"/>
      <c r="C19" s="141">
        <v>164000</v>
      </c>
      <c r="D19" s="141">
        <v>164000</v>
      </c>
      <c r="E19" s="141">
        <v>164000</v>
      </c>
      <c r="F19" s="133"/>
      <c r="G19" s="133"/>
    </row>
    <row r="20" spans="1:7">
      <c r="A20" s="154" t="s">
        <v>108</v>
      </c>
      <c r="B20" s="142" t="s">
        <v>109</v>
      </c>
      <c r="C20" s="143">
        <v>164000</v>
      </c>
      <c r="D20" s="143">
        <v>164000</v>
      </c>
      <c r="E20" s="143">
        <v>164000</v>
      </c>
      <c r="F20" s="133"/>
      <c r="G20" s="133"/>
    </row>
    <row r="21" spans="1:7">
      <c r="A21" s="133" t="s">
        <v>114</v>
      </c>
      <c r="B21" s="144" t="s">
        <v>115</v>
      </c>
      <c r="C21" s="145">
        <v>85000</v>
      </c>
      <c r="D21" s="145"/>
      <c r="E21" s="145"/>
      <c r="F21" s="133"/>
      <c r="G21" s="133"/>
    </row>
    <row r="22" spans="1:7">
      <c r="A22" s="133" t="s">
        <v>118</v>
      </c>
      <c r="B22" s="144" t="s">
        <v>119</v>
      </c>
      <c r="C22" s="145">
        <v>79000</v>
      </c>
      <c r="D22" s="145"/>
      <c r="E22" s="145"/>
      <c r="F22" s="133"/>
      <c r="G22" s="133"/>
    </row>
    <row r="23" spans="1:7">
      <c r="A23" s="138" t="s">
        <v>505</v>
      </c>
      <c r="B23" s="151"/>
      <c r="C23" s="139">
        <v>200000</v>
      </c>
      <c r="D23" s="139">
        <v>200000</v>
      </c>
      <c r="E23" s="139">
        <v>200000</v>
      </c>
      <c r="F23" s="133"/>
      <c r="G23" s="133"/>
    </row>
    <row r="24" spans="1:7">
      <c r="A24" s="155" t="s">
        <v>733</v>
      </c>
      <c r="B24" s="156"/>
      <c r="C24" s="157">
        <v>200000</v>
      </c>
      <c r="D24" s="157">
        <v>200000</v>
      </c>
      <c r="E24" s="157">
        <v>200000</v>
      </c>
      <c r="F24" s="133"/>
      <c r="G24" s="133"/>
    </row>
    <row r="25" spans="1:7">
      <c r="A25" s="140" t="s">
        <v>502</v>
      </c>
      <c r="B25" s="152"/>
      <c r="C25" s="141">
        <v>200000</v>
      </c>
      <c r="D25" s="141">
        <v>200000</v>
      </c>
      <c r="E25" s="141">
        <v>200000</v>
      </c>
      <c r="F25" s="133"/>
      <c r="G25" s="133"/>
    </row>
    <row r="26" spans="1:7">
      <c r="A26" s="154" t="s">
        <v>143</v>
      </c>
      <c r="B26" s="142" t="s">
        <v>144</v>
      </c>
      <c r="C26" s="143">
        <v>200000</v>
      </c>
      <c r="D26" s="143">
        <v>200000</v>
      </c>
      <c r="E26" s="143">
        <v>200000</v>
      </c>
      <c r="F26" s="133"/>
      <c r="G26" s="133"/>
    </row>
    <row r="27" spans="1:7">
      <c r="A27" s="133" t="s">
        <v>145</v>
      </c>
      <c r="B27" s="144" t="s">
        <v>146</v>
      </c>
      <c r="C27" s="145">
        <v>200000</v>
      </c>
      <c r="D27" s="145"/>
      <c r="E27" s="145"/>
      <c r="F27" s="133"/>
      <c r="G27" s="133"/>
    </row>
    <row r="28" spans="1:7">
      <c r="A28" s="138" t="s">
        <v>506</v>
      </c>
      <c r="B28" s="151"/>
      <c r="C28" s="139">
        <v>20000</v>
      </c>
      <c r="D28" s="139">
        <v>20000</v>
      </c>
      <c r="E28" s="139">
        <v>20000</v>
      </c>
      <c r="F28" s="133"/>
      <c r="G28" s="133"/>
    </row>
    <row r="29" spans="1:7">
      <c r="A29" s="155" t="s">
        <v>733</v>
      </c>
      <c r="B29" s="156"/>
      <c r="C29" s="157">
        <v>20000</v>
      </c>
      <c r="D29" s="157">
        <v>20000</v>
      </c>
      <c r="E29" s="157">
        <v>20000</v>
      </c>
      <c r="F29" s="133"/>
      <c r="G29" s="133"/>
    </row>
    <row r="30" spans="1:7">
      <c r="A30" s="140" t="s">
        <v>502</v>
      </c>
      <c r="B30" s="152"/>
      <c r="C30" s="141">
        <v>20000</v>
      </c>
      <c r="D30" s="141">
        <v>20000</v>
      </c>
      <c r="E30" s="141">
        <v>20000</v>
      </c>
      <c r="F30" s="133"/>
      <c r="G30" s="133"/>
    </row>
    <row r="31" spans="1:7">
      <c r="A31" s="154" t="s">
        <v>108</v>
      </c>
      <c r="B31" s="142" t="s">
        <v>109</v>
      </c>
      <c r="C31" s="143">
        <v>20000</v>
      </c>
      <c r="D31" s="143">
        <v>20000</v>
      </c>
      <c r="E31" s="143">
        <v>20000</v>
      </c>
      <c r="F31" s="133"/>
      <c r="G31" s="133"/>
    </row>
    <row r="32" spans="1:7">
      <c r="A32" s="133" t="s">
        <v>110</v>
      </c>
      <c r="B32" s="144" t="s">
        <v>111</v>
      </c>
      <c r="C32" s="145">
        <v>5500</v>
      </c>
      <c r="D32" s="145"/>
      <c r="E32" s="145"/>
      <c r="F32" s="133"/>
      <c r="G32" s="133"/>
    </row>
    <row r="33" spans="1:7">
      <c r="A33" s="133" t="s">
        <v>114</v>
      </c>
      <c r="B33" s="144" t="s">
        <v>115</v>
      </c>
      <c r="C33" s="145">
        <v>500</v>
      </c>
      <c r="D33" s="145"/>
      <c r="E33" s="145"/>
      <c r="F33" s="133"/>
      <c r="G33" s="133"/>
    </row>
    <row r="34" spans="1:7">
      <c r="A34" s="133" t="s">
        <v>118</v>
      </c>
      <c r="B34" s="144" t="s">
        <v>119</v>
      </c>
      <c r="C34" s="145">
        <v>14000</v>
      </c>
      <c r="D34" s="145"/>
      <c r="E34" s="145"/>
      <c r="F34" s="133"/>
      <c r="G34" s="133"/>
    </row>
    <row r="35" spans="1:7">
      <c r="A35" s="138" t="s">
        <v>507</v>
      </c>
      <c r="B35" s="151"/>
      <c r="C35" s="139">
        <v>1471000</v>
      </c>
      <c r="D35" s="139">
        <v>847000</v>
      </c>
      <c r="E35" s="139">
        <v>0</v>
      </c>
      <c r="F35" s="133"/>
      <c r="G35" s="133"/>
    </row>
    <row r="36" spans="1:7">
      <c r="A36" s="155" t="s">
        <v>733</v>
      </c>
      <c r="B36" s="156"/>
      <c r="C36" s="157">
        <v>0</v>
      </c>
      <c r="D36" s="157">
        <v>661000</v>
      </c>
      <c r="E36" s="157">
        <v>0</v>
      </c>
      <c r="F36" s="133"/>
      <c r="G36" s="133"/>
    </row>
    <row r="37" spans="1:7">
      <c r="A37" s="140" t="s">
        <v>502</v>
      </c>
      <c r="B37" s="152"/>
      <c r="C37" s="141">
        <v>0</v>
      </c>
      <c r="D37" s="141">
        <v>661000</v>
      </c>
      <c r="E37" s="141">
        <v>0</v>
      </c>
      <c r="F37" s="133"/>
      <c r="G37" s="133"/>
    </row>
    <row r="38" spans="1:7">
      <c r="A38" s="154" t="s">
        <v>108</v>
      </c>
      <c r="B38" s="142" t="s">
        <v>109</v>
      </c>
      <c r="C38" s="143">
        <v>0</v>
      </c>
      <c r="D38" s="143">
        <v>481000</v>
      </c>
      <c r="E38" s="143">
        <v>0</v>
      </c>
      <c r="F38" s="133"/>
      <c r="G38" s="133"/>
    </row>
    <row r="39" spans="1:7">
      <c r="A39" s="154" t="s">
        <v>143</v>
      </c>
      <c r="B39" s="142" t="s">
        <v>144</v>
      </c>
      <c r="C39" s="143">
        <v>0</v>
      </c>
      <c r="D39" s="143">
        <v>180000</v>
      </c>
      <c r="E39" s="143">
        <v>0</v>
      </c>
      <c r="F39" s="133"/>
      <c r="G39" s="133"/>
    </row>
    <row r="40" spans="1:7">
      <c r="A40" s="155" t="s">
        <v>734</v>
      </c>
      <c r="B40" s="156"/>
      <c r="C40" s="157">
        <v>1471000</v>
      </c>
      <c r="D40" s="157">
        <v>186000</v>
      </c>
      <c r="E40" s="157">
        <v>0</v>
      </c>
      <c r="F40" s="133"/>
      <c r="G40" s="133"/>
    </row>
    <row r="41" spans="1:7">
      <c r="A41" s="140" t="s">
        <v>502</v>
      </c>
      <c r="B41" s="152"/>
      <c r="C41" s="141">
        <v>1471000</v>
      </c>
      <c r="D41" s="141">
        <v>186000</v>
      </c>
      <c r="E41" s="141">
        <v>0</v>
      </c>
      <c r="F41" s="133"/>
      <c r="G41" s="133"/>
    </row>
    <row r="42" spans="1:7">
      <c r="A42" s="154" t="s">
        <v>108</v>
      </c>
      <c r="B42" s="142" t="s">
        <v>109</v>
      </c>
      <c r="C42" s="143">
        <v>1471000</v>
      </c>
      <c r="D42" s="143">
        <v>186000</v>
      </c>
      <c r="E42" s="143">
        <v>0</v>
      </c>
      <c r="F42" s="133"/>
      <c r="G42" s="133"/>
    </row>
    <row r="43" spans="1:7">
      <c r="A43" s="133" t="s">
        <v>112</v>
      </c>
      <c r="B43" s="144" t="s">
        <v>113</v>
      </c>
      <c r="C43" s="145">
        <v>15000</v>
      </c>
      <c r="D43" s="145"/>
      <c r="E43" s="145"/>
      <c r="F43" s="133"/>
      <c r="G43" s="133"/>
    </row>
    <row r="44" spans="1:7">
      <c r="A44" s="133" t="s">
        <v>114</v>
      </c>
      <c r="B44" s="144" t="s">
        <v>115</v>
      </c>
      <c r="C44" s="145">
        <v>36000</v>
      </c>
      <c r="D44" s="145"/>
      <c r="E44" s="145"/>
      <c r="F44" s="133"/>
      <c r="G44" s="133"/>
    </row>
    <row r="45" spans="1:7">
      <c r="A45" s="133" t="s">
        <v>118</v>
      </c>
      <c r="B45" s="144" t="s">
        <v>119</v>
      </c>
      <c r="C45" s="145">
        <v>1420000</v>
      </c>
      <c r="D45" s="145"/>
      <c r="E45" s="145"/>
      <c r="F45" s="133"/>
      <c r="G45" s="133"/>
    </row>
    <row r="46" spans="1:7">
      <c r="A46" s="138" t="s">
        <v>508</v>
      </c>
      <c r="B46" s="151"/>
      <c r="C46" s="139">
        <v>7000</v>
      </c>
      <c r="D46" s="139">
        <v>7000</v>
      </c>
      <c r="E46" s="139">
        <v>7000</v>
      </c>
      <c r="F46" s="133"/>
      <c r="G46" s="133"/>
    </row>
    <row r="47" spans="1:7">
      <c r="A47" s="155" t="s">
        <v>733</v>
      </c>
      <c r="B47" s="156"/>
      <c r="C47" s="157">
        <v>7000</v>
      </c>
      <c r="D47" s="157">
        <v>7000</v>
      </c>
      <c r="E47" s="157">
        <v>7000</v>
      </c>
      <c r="F47" s="133"/>
      <c r="G47" s="133"/>
    </row>
    <row r="48" spans="1:7">
      <c r="A48" s="140" t="s">
        <v>502</v>
      </c>
      <c r="B48" s="152"/>
      <c r="C48" s="141">
        <v>7000</v>
      </c>
      <c r="D48" s="141">
        <v>7000</v>
      </c>
      <c r="E48" s="141">
        <v>7000</v>
      </c>
      <c r="F48" s="133"/>
      <c r="G48" s="133"/>
    </row>
    <row r="49" spans="1:7">
      <c r="A49" s="154" t="s">
        <v>143</v>
      </c>
      <c r="B49" s="142" t="s">
        <v>144</v>
      </c>
      <c r="C49" s="143">
        <v>7000</v>
      </c>
      <c r="D49" s="143">
        <v>7000</v>
      </c>
      <c r="E49" s="143">
        <v>7000</v>
      </c>
      <c r="F49" s="133"/>
      <c r="G49" s="133"/>
    </row>
    <row r="50" spans="1:7">
      <c r="A50" s="133" t="s">
        <v>145</v>
      </c>
      <c r="B50" s="144" t="s">
        <v>146</v>
      </c>
      <c r="C50" s="145">
        <v>7000</v>
      </c>
      <c r="D50" s="145"/>
      <c r="E50" s="145"/>
      <c r="F50" s="133"/>
      <c r="G50" s="133"/>
    </row>
    <row r="51" spans="1:7">
      <c r="A51" s="131" t="s">
        <v>509</v>
      </c>
      <c r="B51" s="148"/>
      <c r="C51" s="132">
        <v>23769763</v>
      </c>
      <c r="D51" s="132">
        <v>23648689</v>
      </c>
      <c r="E51" s="132">
        <v>23763247</v>
      </c>
      <c r="F51" s="133"/>
      <c r="G51" s="133"/>
    </row>
    <row r="52" spans="1:7">
      <c r="A52" s="134" t="s">
        <v>510</v>
      </c>
      <c r="B52" s="149"/>
      <c r="C52" s="135">
        <v>23769763</v>
      </c>
      <c r="D52" s="135">
        <v>23648689</v>
      </c>
      <c r="E52" s="135">
        <v>23763247</v>
      </c>
      <c r="F52" s="133"/>
      <c r="G52" s="133"/>
    </row>
    <row r="53" spans="1:7">
      <c r="A53" s="136" t="s">
        <v>511</v>
      </c>
      <c r="B53" s="150"/>
      <c r="C53" s="137">
        <v>23139763</v>
      </c>
      <c r="D53" s="137">
        <v>23018689</v>
      </c>
      <c r="E53" s="137">
        <v>23133247</v>
      </c>
      <c r="F53" s="133"/>
      <c r="G53" s="133"/>
    </row>
    <row r="54" spans="1:7">
      <c r="A54" s="138" t="s">
        <v>512</v>
      </c>
      <c r="B54" s="151"/>
      <c r="C54" s="139">
        <v>16166663</v>
      </c>
      <c r="D54" s="139">
        <v>16236589</v>
      </c>
      <c r="E54" s="139">
        <v>16306797</v>
      </c>
      <c r="F54" s="133"/>
      <c r="G54" s="133"/>
    </row>
    <row r="55" spans="1:7">
      <c r="A55" s="155" t="s">
        <v>733</v>
      </c>
      <c r="B55" s="156"/>
      <c r="C55" s="157">
        <v>16166663</v>
      </c>
      <c r="D55" s="157">
        <v>16236589</v>
      </c>
      <c r="E55" s="157">
        <v>16306797</v>
      </c>
      <c r="F55" s="133"/>
      <c r="G55" s="133"/>
    </row>
    <row r="56" spans="1:7">
      <c r="A56" s="140" t="s">
        <v>513</v>
      </c>
      <c r="B56" s="152"/>
      <c r="C56" s="141">
        <v>16166663</v>
      </c>
      <c r="D56" s="141">
        <v>16236589</v>
      </c>
      <c r="E56" s="141">
        <v>16306797</v>
      </c>
      <c r="F56" s="133"/>
      <c r="G56" s="133"/>
    </row>
    <row r="57" spans="1:7">
      <c r="A57" s="154" t="s">
        <v>100</v>
      </c>
      <c r="B57" s="142" t="s">
        <v>101</v>
      </c>
      <c r="C57" s="143">
        <v>15705663</v>
      </c>
      <c r="D57" s="143">
        <v>15775589</v>
      </c>
      <c r="E57" s="143">
        <v>15845797</v>
      </c>
      <c r="F57" s="133"/>
      <c r="G57" s="133"/>
    </row>
    <row r="58" spans="1:7">
      <c r="A58" s="133" t="s">
        <v>102</v>
      </c>
      <c r="B58" s="144" t="s">
        <v>103</v>
      </c>
      <c r="C58" s="145">
        <v>12038933</v>
      </c>
      <c r="D58" s="145"/>
      <c r="E58" s="145"/>
      <c r="F58" s="133"/>
      <c r="G58" s="133"/>
    </row>
    <row r="59" spans="1:7">
      <c r="A59" s="133" t="s">
        <v>104</v>
      </c>
      <c r="B59" s="144" t="s">
        <v>105</v>
      </c>
      <c r="C59" s="145">
        <v>1680300</v>
      </c>
      <c r="D59" s="145"/>
      <c r="E59" s="145"/>
      <c r="F59" s="133"/>
      <c r="G59" s="133"/>
    </row>
    <row r="60" spans="1:7">
      <c r="A60" s="133" t="s">
        <v>106</v>
      </c>
      <c r="B60" s="144" t="s">
        <v>107</v>
      </c>
      <c r="C60" s="145">
        <v>1986430</v>
      </c>
      <c r="D60" s="145"/>
      <c r="E60" s="145"/>
      <c r="F60" s="133"/>
      <c r="G60" s="133"/>
    </row>
    <row r="61" spans="1:7">
      <c r="A61" s="154" t="s">
        <v>108</v>
      </c>
      <c r="B61" s="142" t="s">
        <v>109</v>
      </c>
      <c r="C61" s="143">
        <v>461000</v>
      </c>
      <c r="D61" s="143">
        <v>461000</v>
      </c>
      <c r="E61" s="143">
        <v>461000</v>
      </c>
      <c r="F61" s="133"/>
      <c r="G61" s="133"/>
    </row>
    <row r="62" spans="1:7">
      <c r="A62" s="133" t="s">
        <v>110</v>
      </c>
      <c r="B62" s="144" t="s">
        <v>111</v>
      </c>
      <c r="C62" s="145">
        <v>461000</v>
      </c>
      <c r="D62" s="145"/>
      <c r="E62" s="145"/>
      <c r="F62" s="133"/>
      <c r="G62" s="133"/>
    </row>
    <row r="63" spans="1:7">
      <c r="A63" s="138" t="s">
        <v>514</v>
      </c>
      <c r="B63" s="151"/>
      <c r="C63" s="139">
        <v>5847000</v>
      </c>
      <c r="D63" s="139">
        <v>5697000</v>
      </c>
      <c r="E63" s="139">
        <v>5697000</v>
      </c>
      <c r="F63" s="133"/>
      <c r="G63" s="133"/>
    </row>
    <row r="64" spans="1:7">
      <c r="A64" s="155" t="s">
        <v>733</v>
      </c>
      <c r="B64" s="156"/>
      <c r="C64" s="157">
        <v>5837000</v>
      </c>
      <c r="D64" s="157">
        <v>5687000</v>
      </c>
      <c r="E64" s="157">
        <v>5687000</v>
      </c>
      <c r="F64" s="133"/>
      <c r="G64" s="133"/>
    </row>
    <row r="65" spans="1:7">
      <c r="A65" s="140" t="s">
        <v>504</v>
      </c>
      <c r="B65" s="152"/>
      <c r="C65" s="141">
        <v>5837000</v>
      </c>
      <c r="D65" s="141">
        <v>5687000</v>
      </c>
      <c r="E65" s="141">
        <v>5687000</v>
      </c>
      <c r="F65" s="133"/>
      <c r="G65" s="133"/>
    </row>
    <row r="66" spans="1:7">
      <c r="A66" s="154" t="s">
        <v>108</v>
      </c>
      <c r="B66" s="142" t="s">
        <v>109</v>
      </c>
      <c r="C66" s="143">
        <v>5837000</v>
      </c>
      <c r="D66" s="143">
        <v>5687000</v>
      </c>
      <c r="E66" s="143">
        <v>5687000</v>
      </c>
      <c r="F66" s="133"/>
      <c r="G66" s="133"/>
    </row>
    <row r="67" spans="1:7">
      <c r="A67" s="133" t="s">
        <v>112</v>
      </c>
      <c r="B67" s="144" t="s">
        <v>113</v>
      </c>
      <c r="C67" s="145">
        <v>1705000</v>
      </c>
      <c r="D67" s="145"/>
      <c r="E67" s="145"/>
      <c r="F67" s="133"/>
      <c r="G67" s="133"/>
    </row>
    <row r="68" spans="1:7">
      <c r="A68" s="133" t="s">
        <v>114</v>
      </c>
      <c r="B68" s="144" t="s">
        <v>115</v>
      </c>
      <c r="C68" s="145">
        <v>3771000</v>
      </c>
      <c r="D68" s="145"/>
      <c r="E68" s="145"/>
      <c r="F68" s="133"/>
      <c r="G68" s="133"/>
    </row>
    <row r="69" spans="1:7">
      <c r="A69" s="133" t="s">
        <v>116</v>
      </c>
      <c r="B69" s="144" t="s">
        <v>117</v>
      </c>
      <c r="C69" s="145">
        <v>4000</v>
      </c>
      <c r="D69" s="145"/>
      <c r="E69" s="145"/>
      <c r="F69" s="133"/>
      <c r="G69" s="133"/>
    </row>
    <row r="70" spans="1:7">
      <c r="A70" s="133" t="s">
        <v>118</v>
      </c>
      <c r="B70" s="144" t="s">
        <v>119</v>
      </c>
      <c r="C70" s="145">
        <v>357000</v>
      </c>
      <c r="D70" s="145"/>
      <c r="E70" s="145"/>
      <c r="F70" s="133"/>
      <c r="G70" s="133"/>
    </row>
    <row r="71" spans="1:7">
      <c r="A71" s="155" t="s">
        <v>735</v>
      </c>
      <c r="B71" s="156"/>
      <c r="C71" s="157">
        <v>10000</v>
      </c>
      <c r="D71" s="157">
        <v>10000</v>
      </c>
      <c r="E71" s="157">
        <v>10000</v>
      </c>
      <c r="F71" s="133"/>
      <c r="G71" s="133"/>
    </row>
    <row r="72" spans="1:7">
      <c r="A72" s="140" t="s">
        <v>504</v>
      </c>
      <c r="B72" s="152"/>
      <c r="C72" s="141">
        <v>10000</v>
      </c>
      <c r="D72" s="141">
        <v>10000</v>
      </c>
      <c r="E72" s="141">
        <v>10000</v>
      </c>
      <c r="F72" s="133"/>
      <c r="G72" s="133"/>
    </row>
    <row r="73" spans="1:7">
      <c r="A73" s="154" t="s">
        <v>108</v>
      </c>
      <c r="B73" s="142" t="s">
        <v>109</v>
      </c>
      <c r="C73" s="143">
        <v>10000</v>
      </c>
      <c r="D73" s="143">
        <v>10000</v>
      </c>
      <c r="E73" s="143">
        <v>10000</v>
      </c>
      <c r="F73" s="133"/>
      <c r="G73" s="133"/>
    </row>
    <row r="74" spans="1:7">
      <c r="A74" s="133" t="s">
        <v>118</v>
      </c>
      <c r="B74" s="144" t="s">
        <v>119</v>
      </c>
      <c r="C74" s="145">
        <v>10000</v>
      </c>
      <c r="D74" s="145"/>
      <c r="E74" s="145"/>
      <c r="F74" s="133"/>
      <c r="G74" s="133"/>
    </row>
    <row r="75" spans="1:7">
      <c r="A75" s="138" t="s">
        <v>515</v>
      </c>
      <c r="B75" s="151"/>
      <c r="C75" s="139">
        <v>260000</v>
      </c>
      <c r="D75" s="139">
        <v>260000</v>
      </c>
      <c r="E75" s="139">
        <v>260000</v>
      </c>
      <c r="F75" s="133"/>
      <c r="G75" s="133"/>
    </row>
    <row r="76" spans="1:7">
      <c r="A76" s="155" t="s">
        <v>733</v>
      </c>
      <c r="B76" s="156"/>
      <c r="C76" s="157">
        <v>260000</v>
      </c>
      <c r="D76" s="157">
        <v>260000</v>
      </c>
      <c r="E76" s="157">
        <v>260000</v>
      </c>
      <c r="F76" s="133"/>
      <c r="G76" s="133"/>
    </row>
    <row r="77" spans="1:7">
      <c r="A77" s="140" t="s">
        <v>502</v>
      </c>
      <c r="B77" s="152"/>
      <c r="C77" s="141">
        <v>260000</v>
      </c>
      <c r="D77" s="141">
        <v>260000</v>
      </c>
      <c r="E77" s="141">
        <v>260000</v>
      </c>
      <c r="F77" s="133"/>
      <c r="G77" s="133"/>
    </row>
    <row r="78" spans="1:7">
      <c r="A78" s="154" t="s">
        <v>108</v>
      </c>
      <c r="B78" s="142" t="s">
        <v>109</v>
      </c>
      <c r="C78" s="143">
        <v>260000</v>
      </c>
      <c r="D78" s="143">
        <v>260000</v>
      </c>
      <c r="E78" s="143">
        <v>260000</v>
      </c>
      <c r="F78" s="133"/>
      <c r="G78" s="133"/>
    </row>
    <row r="79" spans="1:7">
      <c r="A79" s="133" t="s">
        <v>118</v>
      </c>
      <c r="B79" s="144" t="s">
        <v>119</v>
      </c>
      <c r="C79" s="145">
        <v>260000</v>
      </c>
      <c r="D79" s="145"/>
      <c r="E79" s="145"/>
      <c r="F79" s="133"/>
      <c r="G79" s="133"/>
    </row>
    <row r="80" spans="1:7">
      <c r="A80" s="138" t="s">
        <v>516</v>
      </c>
      <c r="B80" s="151"/>
      <c r="C80" s="139">
        <v>5000</v>
      </c>
      <c r="D80" s="139">
        <v>5000</v>
      </c>
      <c r="E80" s="139">
        <v>5000</v>
      </c>
      <c r="F80" s="133"/>
      <c r="G80" s="133"/>
    </row>
    <row r="81" spans="1:7">
      <c r="A81" s="155" t="s">
        <v>733</v>
      </c>
      <c r="B81" s="156"/>
      <c r="C81" s="157">
        <v>5000</v>
      </c>
      <c r="D81" s="157">
        <v>5000</v>
      </c>
      <c r="E81" s="157">
        <v>5000</v>
      </c>
      <c r="F81" s="133"/>
      <c r="G81" s="133"/>
    </row>
    <row r="82" spans="1:7">
      <c r="A82" s="140" t="s">
        <v>502</v>
      </c>
      <c r="B82" s="152"/>
      <c r="C82" s="141">
        <v>5000</v>
      </c>
      <c r="D82" s="141">
        <v>5000</v>
      </c>
      <c r="E82" s="141">
        <v>5000</v>
      </c>
      <c r="F82" s="133"/>
      <c r="G82" s="133"/>
    </row>
    <row r="83" spans="1:7">
      <c r="A83" s="154" t="s">
        <v>139</v>
      </c>
      <c r="B83" s="142" t="s">
        <v>140</v>
      </c>
      <c r="C83" s="143">
        <v>5000</v>
      </c>
      <c r="D83" s="143">
        <v>5000</v>
      </c>
      <c r="E83" s="143">
        <v>5000</v>
      </c>
      <c r="F83" s="133"/>
      <c r="G83" s="133"/>
    </row>
    <row r="84" spans="1:7">
      <c r="A84" s="133" t="s">
        <v>141</v>
      </c>
      <c r="B84" s="144" t="s">
        <v>142</v>
      </c>
      <c r="C84" s="145">
        <v>5000</v>
      </c>
      <c r="D84" s="145"/>
      <c r="E84" s="145"/>
      <c r="F84" s="133"/>
      <c r="G84" s="133"/>
    </row>
    <row r="85" spans="1:7">
      <c r="A85" s="138" t="s">
        <v>517</v>
      </c>
      <c r="B85" s="151"/>
      <c r="C85" s="139">
        <v>260000</v>
      </c>
      <c r="D85" s="139">
        <v>260000</v>
      </c>
      <c r="E85" s="139">
        <v>260000</v>
      </c>
      <c r="F85" s="133"/>
      <c r="G85" s="133"/>
    </row>
    <row r="86" spans="1:7">
      <c r="A86" s="155" t="s">
        <v>733</v>
      </c>
      <c r="B86" s="156"/>
      <c r="C86" s="157">
        <v>260000</v>
      </c>
      <c r="D86" s="157">
        <v>260000</v>
      </c>
      <c r="E86" s="157">
        <v>260000</v>
      </c>
      <c r="F86" s="133"/>
      <c r="G86" s="133"/>
    </row>
    <row r="87" spans="1:7">
      <c r="A87" s="140" t="s">
        <v>502</v>
      </c>
      <c r="B87" s="152"/>
      <c r="C87" s="141">
        <v>260000</v>
      </c>
      <c r="D87" s="141">
        <v>260000</v>
      </c>
      <c r="E87" s="141">
        <v>260000</v>
      </c>
      <c r="F87" s="133"/>
      <c r="G87" s="133"/>
    </row>
    <row r="88" spans="1:7">
      <c r="A88" s="154" t="s">
        <v>108</v>
      </c>
      <c r="B88" s="142" t="s">
        <v>109</v>
      </c>
      <c r="C88" s="143">
        <v>100000</v>
      </c>
      <c r="D88" s="143">
        <v>100000</v>
      </c>
      <c r="E88" s="143">
        <v>100000</v>
      </c>
      <c r="F88" s="133"/>
      <c r="G88" s="133"/>
    </row>
    <row r="89" spans="1:7">
      <c r="A89" s="133" t="s">
        <v>118</v>
      </c>
      <c r="B89" s="144" t="s">
        <v>119</v>
      </c>
      <c r="C89" s="145">
        <v>100000</v>
      </c>
      <c r="D89" s="145"/>
      <c r="E89" s="145"/>
      <c r="F89" s="133"/>
      <c r="G89" s="133"/>
    </row>
    <row r="90" spans="1:7">
      <c r="A90" s="154" t="s">
        <v>120</v>
      </c>
      <c r="B90" s="142" t="s">
        <v>121</v>
      </c>
      <c r="C90" s="143">
        <v>60000</v>
      </c>
      <c r="D90" s="143">
        <v>60000</v>
      </c>
      <c r="E90" s="143">
        <v>60000</v>
      </c>
      <c r="F90" s="133"/>
      <c r="G90" s="133"/>
    </row>
    <row r="91" spans="1:7">
      <c r="A91" s="133" t="s">
        <v>124</v>
      </c>
      <c r="B91" s="144" t="s">
        <v>125</v>
      </c>
      <c r="C91" s="145">
        <v>60000</v>
      </c>
      <c r="D91" s="145"/>
      <c r="E91" s="145"/>
      <c r="F91" s="133"/>
      <c r="G91" s="133"/>
    </row>
    <row r="92" spans="1:7">
      <c r="A92" s="154" t="s">
        <v>143</v>
      </c>
      <c r="B92" s="142" t="s">
        <v>144</v>
      </c>
      <c r="C92" s="143">
        <v>100000</v>
      </c>
      <c r="D92" s="143">
        <v>100000</v>
      </c>
      <c r="E92" s="143">
        <v>100000</v>
      </c>
      <c r="F92" s="133"/>
      <c r="G92" s="133"/>
    </row>
    <row r="93" spans="1:7">
      <c r="A93" s="133" t="s">
        <v>149</v>
      </c>
      <c r="B93" s="144" t="s">
        <v>150</v>
      </c>
      <c r="C93" s="145">
        <v>100000</v>
      </c>
      <c r="D93" s="145"/>
      <c r="E93" s="145"/>
      <c r="F93" s="133"/>
      <c r="G93" s="133"/>
    </row>
    <row r="94" spans="1:7">
      <c r="A94" s="138" t="s">
        <v>518</v>
      </c>
      <c r="B94" s="151"/>
      <c r="C94" s="139">
        <v>355000</v>
      </c>
      <c r="D94" s="139">
        <v>315000</v>
      </c>
      <c r="E94" s="139">
        <v>360000</v>
      </c>
      <c r="F94" s="133"/>
      <c r="G94" s="133"/>
    </row>
    <row r="95" spans="1:7">
      <c r="A95" s="155" t="s">
        <v>733</v>
      </c>
      <c r="B95" s="156"/>
      <c r="C95" s="157">
        <v>355000</v>
      </c>
      <c r="D95" s="157">
        <v>315000</v>
      </c>
      <c r="E95" s="157">
        <v>360000</v>
      </c>
      <c r="F95" s="133"/>
      <c r="G95" s="133"/>
    </row>
    <row r="96" spans="1:7">
      <c r="A96" s="140" t="s">
        <v>513</v>
      </c>
      <c r="B96" s="152"/>
      <c r="C96" s="141">
        <v>355000</v>
      </c>
      <c r="D96" s="141">
        <v>315000</v>
      </c>
      <c r="E96" s="141">
        <v>360000</v>
      </c>
      <c r="F96" s="133"/>
      <c r="G96" s="133"/>
    </row>
    <row r="97" spans="1:7">
      <c r="A97" s="154" t="s">
        <v>155</v>
      </c>
      <c r="B97" s="142" t="s">
        <v>156</v>
      </c>
      <c r="C97" s="143">
        <v>25000</v>
      </c>
      <c r="D97" s="143">
        <v>25000</v>
      </c>
      <c r="E97" s="143">
        <v>70000</v>
      </c>
      <c r="F97" s="133"/>
      <c r="G97" s="133"/>
    </row>
    <row r="98" spans="1:7">
      <c r="A98" s="133" t="s">
        <v>159</v>
      </c>
      <c r="B98" s="144" t="s">
        <v>160</v>
      </c>
      <c r="C98" s="145">
        <v>25000</v>
      </c>
      <c r="D98" s="145"/>
      <c r="E98" s="145"/>
      <c r="F98" s="133"/>
      <c r="G98" s="133"/>
    </row>
    <row r="99" spans="1:7">
      <c r="A99" s="154" t="s">
        <v>161</v>
      </c>
      <c r="B99" s="142" t="s">
        <v>162</v>
      </c>
      <c r="C99" s="143">
        <v>330000</v>
      </c>
      <c r="D99" s="143">
        <v>290000</v>
      </c>
      <c r="E99" s="143">
        <v>290000</v>
      </c>
      <c r="F99" s="133"/>
      <c r="G99" s="133"/>
    </row>
    <row r="100" spans="1:7">
      <c r="A100" s="133" t="s">
        <v>165</v>
      </c>
      <c r="B100" s="144" t="s">
        <v>166</v>
      </c>
      <c r="C100" s="145">
        <v>330000</v>
      </c>
      <c r="D100" s="145"/>
      <c r="E100" s="145"/>
      <c r="F100" s="133"/>
      <c r="G100" s="133"/>
    </row>
    <row r="101" spans="1:7">
      <c r="A101" s="138" t="s">
        <v>519</v>
      </c>
      <c r="B101" s="151"/>
      <c r="C101" s="139">
        <v>6100</v>
      </c>
      <c r="D101" s="139">
        <v>5100</v>
      </c>
      <c r="E101" s="139">
        <v>4450</v>
      </c>
      <c r="F101" s="133"/>
      <c r="G101" s="133"/>
    </row>
    <row r="102" spans="1:7">
      <c r="A102" s="155" t="s">
        <v>735</v>
      </c>
      <c r="B102" s="156"/>
      <c r="C102" s="157">
        <v>6100</v>
      </c>
      <c r="D102" s="157">
        <v>5100</v>
      </c>
      <c r="E102" s="157">
        <v>4450</v>
      </c>
      <c r="F102" s="133"/>
      <c r="G102" s="133"/>
    </row>
    <row r="103" spans="1:7">
      <c r="A103" s="154" t="s">
        <v>195</v>
      </c>
      <c r="B103" s="142" t="s">
        <v>196</v>
      </c>
      <c r="C103" s="143">
        <v>6100</v>
      </c>
      <c r="D103" s="143">
        <v>5100</v>
      </c>
      <c r="E103" s="143">
        <v>4450</v>
      </c>
      <c r="F103" s="133"/>
      <c r="G103" s="133"/>
    </row>
    <row r="104" spans="1:7">
      <c r="A104" s="133" t="s">
        <v>197</v>
      </c>
      <c r="B104" s="144" t="s">
        <v>198</v>
      </c>
      <c r="C104" s="145">
        <v>6100</v>
      </c>
      <c r="D104" s="145"/>
      <c r="E104" s="145"/>
      <c r="F104" s="133"/>
      <c r="G104" s="133"/>
    </row>
    <row r="105" spans="1:7">
      <c r="A105" s="138" t="s">
        <v>520</v>
      </c>
      <c r="B105" s="151"/>
      <c r="C105" s="139">
        <v>240000</v>
      </c>
      <c r="D105" s="139">
        <v>240000</v>
      </c>
      <c r="E105" s="139">
        <v>240000</v>
      </c>
      <c r="F105" s="133"/>
      <c r="G105" s="133"/>
    </row>
    <row r="106" spans="1:7">
      <c r="A106" s="155" t="s">
        <v>733</v>
      </c>
      <c r="B106" s="156"/>
      <c r="C106" s="157">
        <v>240000</v>
      </c>
      <c r="D106" s="157">
        <v>240000</v>
      </c>
      <c r="E106" s="157">
        <v>240000</v>
      </c>
      <c r="F106" s="133"/>
      <c r="G106" s="133"/>
    </row>
    <row r="107" spans="1:7">
      <c r="A107" s="140" t="s">
        <v>502</v>
      </c>
      <c r="B107" s="152"/>
      <c r="C107" s="141">
        <v>240000</v>
      </c>
      <c r="D107" s="141">
        <v>240000</v>
      </c>
      <c r="E107" s="141">
        <v>240000</v>
      </c>
      <c r="F107" s="133"/>
      <c r="G107" s="133"/>
    </row>
    <row r="108" spans="1:7">
      <c r="A108" s="154" t="s">
        <v>108</v>
      </c>
      <c r="B108" s="142" t="s">
        <v>109</v>
      </c>
      <c r="C108" s="143">
        <v>240000</v>
      </c>
      <c r="D108" s="143">
        <v>240000</v>
      </c>
      <c r="E108" s="143">
        <v>240000</v>
      </c>
      <c r="F108" s="133"/>
      <c r="G108" s="133"/>
    </row>
    <row r="109" spans="1:7">
      <c r="A109" s="133" t="s">
        <v>114</v>
      </c>
      <c r="B109" s="144" t="s">
        <v>115</v>
      </c>
      <c r="C109" s="145">
        <v>240000</v>
      </c>
      <c r="D109" s="145"/>
      <c r="E109" s="145"/>
      <c r="F109" s="133"/>
      <c r="G109" s="133"/>
    </row>
    <row r="110" spans="1:7">
      <c r="A110" s="136" t="s">
        <v>521</v>
      </c>
      <c r="B110" s="150"/>
      <c r="C110" s="137">
        <v>130000</v>
      </c>
      <c r="D110" s="137">
        <v>130000</v>
      </c>
      <c r="E110" s="137">
        <v>130000</v>
      </c>
      <c r="F110" s="133"/>
      <c r="G110" s="133"/>
    </row>
    <row r="111" spans="1:7">
      <c r="A111" s="138" t="s">
        <v>522</v>
      </c>
      <c r="B111" s="151"/>
      <c r="C111" s="139">
        <v>130000</v>
      </c>
      <c r="D111" s="139">
        <v>130000</v>
      </c>
      <c r="E111" s="139">
        <v>130000</v>
      </c>
      <c r="F111" s="133"/>
      <c r="G111" s="133"/>
    </row>
    <row r="112" spans="1:7">
      <c r="A112" s="155" t="s">
        <v>733</v>
      </c>
      <c r="B112" s="156"/>
      <c r="C112" s="157">
        <v>130000</v>
      </c>
      <c r="D112" s="157">
        <v>130000</v>
      </c>
      <c r="E112" s="157">
        <v>130000</v>
      </c>
      <c r="F112" s="133"/>
      <c r="G112" s="133"/>
    </row>
    <row r="113" spans="1:7">
      <c r="A113" s="140" t="s">
        <v>523</v>
      </c>
      <c r="B113" s="152"/>
      <c r="C113" s="141">
        <v>130000</v>
      </c>
      <c r="D113" s="141">
        <v>130000</v>
      </c>
      <c r="E113" s="141">
        <v>130000</v>
      </c>
      <c r="F113" s="133"/>
      <c r="G113" s="133"/>
    </row>
    <row r="114" spans="1:7">
      <c r="A114" s="154" t="s">
        <v>126</v>
      </c>
      <c r="B114" s="142" t="s">
        <v>127</v>
      </c>
      <c r="C114" s="143">
        <v>130000</v>
      </c>
      <c r="D114" s="143">
        <v>130000</v>
      </c>
      <c r="E114" s="143">
        <v>130000</v>
      </c>
      <c r="F114" s="133"/>
      <c r="G114" s="133"/>
    </row>
    <row r="115" spans="1:7" ht="25.5">
      <c r="A115" s="133" t="s">
        <v>130</v>
      </c>
      <c r="B115" s="144" t="s">
        <v>131</v>
      </c>
      <c r="C115" s="145">
        <v>130000</v>
      </c>
      <c r="D115" s="145"/>
      <c r="E115" s="145"/>
      <c r="F115" s="133"/>
      <c r="G115" s="133"/>
    </row>
    <row r="116" spans="1:7">
      <c r="A116" s="136" t="s">
        <v>524</v>
      </c>
      <c r="B116" s="150"/>
      <c r="C116" s="137">
        <v>500000</v>
      </c>
      <c r="D116" s="137">
        <v>500000</v>
      </c>
      <c r="E116" s="137">
        <v>500000</v>
      </c>
      <c r="F116" s="133"/>
      <c r="G116" s="133"/>
    </row>
    <row r="117" spans="1:7">
      <c r="A117" s="138" t="s">
        <v>525</v>
      </c>
      <c r="B117" s="151"/>
      <c r="C117" s="139">
        <v>500000</v>
      </c>
      <c r="D117" s="139">
        <v>500000</v>
      </c>
      <c r="E117" s="139">
        <v>500000</v>
      </c>
      <c r="F117" s="133"/>
      <c r="G117" s="133"/>
    </row>
    <row r="118" spans="1:7">
      <c r="A118" s="155" t="s">
        <v>733</v>
      </c>
      <c r="B118" s="156"/>
      <c r="C118" s="157">
        <v>500000</v>
      </c>
      <c r="D118" s="157">
        <v>500000</v>
      </c>
      <c r="E118" s="157">
        <v>500000</v>
      </c>
      <c r="F118" s="133"/>
      <c r="G118" s="133"/>
    </row>
    <row r="119" spans="1:7">
      <c r="A119" s="140" t="s">
        <v>526</v>
      </c>
      <c r="B119" s="152"/>
      <c r="C119" s="141">
        <v>500000</v>
      </c>
      <c r="D119" s="141">
        <v>500000</v>
      </c>
      <c r="E119" s="141">
        <v>500000</v>
      </c>
      <c r="F119" s="133"/>
      <c r="G119" s="133"/>
    </row>
    <row r="120" spans="1:7">
      <c r="A120" s="154" t="s">
        <v>143</v>
      </c>
      <c r="B120" s="142" t="s">
        <v>144</v>
      </c>
      <c r="C120" s="143">
        <v>500000</v>
      </c>
      <c r="D120" s="143">
        <v>500000</v>
      </c>
      <c r="E120" s="143">
        <v>500000</v>
      </c>
      <c r="F120" s="133"/>
      <c r="G120" s="133"/>
    </row>
    <row r="121" spans="1:7">
      <c r="A121" s="133" t="s">
        <v>151</v>
      </c>
      <c r="B121" s="144" t="s">
        <v>152</v>
      </c>
      <c r="C121" s="145">
        <v>500000</v>
      </c>
      <c r="D121" s="145"/>
      <c r="E121" s="145"/>
      <c r="F121" s="133"/>
      <c r="G121" s="133"/>
    </row>
    <row r="122" spans="1:7">
      <c r="A122" s="131" t="s">
        <v>527</v>
      </c>
      <c r="B122" s="148"/>
      <c r="C122" s="132">
        <v>70744271</v>
      </c>
      <c r="D122" s="132">
        <v>59951778</v>
      </c>
      <c r="E122" s="132">
        <v>51794382</v>
      </c>
      <c r="F122" s="133"/>
      <c r="G122" s="133"/>
    </row>
    <row r="123" spans="1:7">
      <c r="A123" s="134" t="s">
        <v>528</v>
      </c>
      <c r="B123" s="149"/>
      <c r="C123" s="135">
        <v>64590319</v>
      </c>
      <c r="D123" s="135">
        <v>53788400</v>
      </c>
      <c r="E123" s="135">
        <v>43601400</v>
      </c>
      <c r="F123" s="133"/>
      <c r="G123" s="133"/>
    </row>
    <row r="124" spans="1:7">
      <c r="A124" s="136" t="s">
        <v>529</v>
      </c>
      <c r="B124" s="150"/>
      <c r="C124" s="137">
        <v>5052000</v>
      </c>
      <c r="D124" s="137">
        <v>5392000</v>
      </c>
      <c r="E124" s="137">
        <v>5220000</v>
      </c>
      <c r="F124" s="133"/>
      <c r="G124" s="133"/>
    </row>
    <row r="125" spans="1:7">
      <c r="A125" s="138" t="s">
        <v>530</v>
      </c>
      <c r="B125" s="151"/>
      <c r="C125" s="139">
        <v>1184000</v>
      </c>
      <c r="D125" s="139">
        <v>1514000</v>
      </c>
      <c r="E125" s="139">
        <v>1269000</v>
      </c>
      <c r="F125" s="133"/>
      <c r="G125" s="133"/>
    </row>
    <row r="126" spans="1:7">
      <c r="A126" s="155" t="s">
        <v>733</v>
      </c>
      <c r="B126" s="156"/>
      <c r="C126" s="157">
        <v>984000</v>
      </c>
      <c r="D126" s="157">
        <v>1514000</v>
      </c>
      <c r="E126" s="157">
        <v>1269000</v>
      </c>
      <c r="F126" s="133"/>
      <c r="G126" s="133"/>
    </row>
    <row r="127" spans="1:7">
      <c r="A127" s="140" t="s">
        <v>531</v>
      </c>
      <c r="B127" s="152"/>
      <c r="C127" s="141">
        <v>984000</v>
      </c>
      <c r="D127" s="141">
        <v>1514000</v>
      </c>
      <c r="E127" s="141">
        <v>1269000</v>
      </c>
      <c r="F127" s="133"/>
      <c r="G127" s="133"/>
    </row>
    <row r="128" spans="1:7">
      <c r="A128" s="154" t="s">
        <v>108</v>
      </c>
      <c r="B128" s="142" t="s">
        <v>109</v>
      </c>
      <c r="C128" s="143">
        <v>54000</v>
      </c>
      <c r="D128" s="143">
        <v>54000</v>
      </c>
      <c r="E128" s="143">
        <v>54000</v>
      </c>
      <c r="F128" s="133"/>
      <c r="G128" s="133"/>
    </row>
    <row r="129" spans="1:7">
      <c r="A129" s="133" t="s">
        <v>114</v>
      </c>
      <c r="B129" s="144" t="s">
        <v>115</v>
      </c>
      <c r="C129" s="145">
        <v>52000</v>
      </c>
      <c r="D129" s="145"/>
      <c r="E129" s="145"/>
      <c r="F129" s="133"/>
      <c r="G129" s="133"/>
    </row>
    <row r="130" spans="1:7">
      <c r="A130" s="133" t="s">
        <v>118</v>
      </c>
      <c r="B130" s="144" t="s">
        <v>119</v>
      </c>
      <c r="C130" s="145">
        <v>2000</v>
      </c>
      <c r="D130" s="145"/>
      <c r="E130" s="145"/>
      <c r="F130" s="133"/>
      <c r="G130" s="133"/>
    </row>
    <row r="131" spans="1:7">
      <c r="A131" s="154" t="s">
        <v>126</v>
      </c>
      <c r="B131" s="142" t="s">
        <v>127</v>
      </c>
      <c r="C131" s="143">
        <v>910000</v>
      </c>
      <c r="D131" s="143">
        <v>1410000</v>
      </c>
      <c r="E131" s="143">
        <v>1210000</v>
      </c>
      <c r="F131" s="133"/>
      <c r="G131" s="133"/>
    </row>
    <row r="132" spans="1:7" ht="25.5">
      <c r="A132" s="133" t="s">
        <v>130</v>
      </c>
      <c r="B132" s="144" t="s">
        <v>131</v>
      </c>
      <c r="C132" s="145">
        <v>910000</v>
      </c>
      <c r="D132" s="145"/>
      <c r="E132" s="145"/>
      <c r="F132" s="133"/>
      <c r="G132" s="133"/>
    </row>
    <row r="133" spans="1:7">
      <c r="A133" s="154" t="s">
        <v>139</v>
      </c>
      <c r="B133" s="142" t="s">
        <v>140</v>
      </c>
      <c r="C133" s="143">
        <v>20000</v>
      </c>
      <c r="D133" s="143">
        <v>50000</v>
      </c>
      <c r="E133" s="143">
        <v>5000</v>
      </c>
      <c r="F133" s="133"/>
      <c r="G133" s="133"/>
    </row>
    <row r="134" spans="1:7">
      <c r="A134" s="133" t="s">
        <v>141</v>
      </c>
      <c r="B134" s="144" t="s">
        <v>142</v>
      </c>
      <c r="C134" s="145">
        <v>20000</v>
      </c>
      <c r="D134" s="145"/>
      <c r="E134" s="145"/>
      <c r="F134" s="133"/>
      <c r="G134" s="133"/>
    </row>
    <row r="135" spans="1:7">
      <c r="A135" s="155" t="s">
        <v>734</v>
      </c>
      <c r="B135" s="156"/>
      <c r="C135" s="157">
        <v>200000</v>
      </c>
      <c r="D135" s="157">
        <v>0</v>
      </c>
      <c r="E135" s="157">
        <v>0</v>
      </c>
      <c r="F135" s="133"/>
      <c r="G135" s="133"/>
    </row>
    <row r="136" spans="1:7">
      <c r="A136" s="140" t="s">
        <v>531</v>
      </c>
      <c r="B136" s="152"/>
      <c r="C136" s="141">
        <v>200000</v>
      </c>
      <c r="D136" s="141">
        <v>0</v>
      </c>
      <c r="E136" s="141">
        <v>0</v>
      </c>
      <c r="F136" s="133"/>
      <c r="G136" s="133"/>
    </row>
    <row r="137" spans="1:7">
      <c r="A137" s="154" t="s">
        <v>126</v>
      </c>
      <c r="B137" s="142" t="s">
        <v>127</v>
      </c>
      <c r="C137" s="143">
        <v>200000</v>
      </c>
      <c r="D137" s="143">
        <v>0</v>
      </c>
      <c r="E137" s="143">
        <v>0</v>
      </c>
      <c r="F137" s="133"/>
      <c r="G137" s="133"/>
    </row>
    <row r="138" spans="1:7" ht="25.5">
      <c r="A138" s="133" t="s">
        <v>130</v>
      </c>
      <c r="B138" s="144" t="s">
        <v>131</v>
      </c>
      <c r="C138" s="145">
        <v>200000</v>
      </c>
      <c r="D138" s="145"/>
      <c r="E138" s="145"/>
      <c r="F138" s="133"/>
      <c r="G138" s="133"/>
    </row>
    <row r="139" spans="1:7">
      <c r="A139" s="138" t="s">
        <v>532</v>
      </c>
      <c r="B139" s="151"/>
      <c r="C139" s="139">
        <v>2115000</v>
      </c>
      <c r="D139" s="139">
        <v>2115000</v>
      </c>
      <c r="E139" s="139">
        <v>2188000</v>
      </c>
      <c r="F139" s="133"/>
      <c r="G139" s="133"/>
    </row>
    <row r="140" spans="1:7">
      <c r="A140" s="155" t="s">
        <v>733</v>
      </c>
      <c r="B140" s="156"/>
      <c r="C140" s="157">
        <v>1975000</v>
      </c>
      <c r="D140" s="157">
        <v>1975000</v>
      </c>
      <c r="E140" s="157">
        <v>2048000</v>
      </c>
      <c r="F140" s="133"/>
      <c r="G140" s="133"/>
    </row>
    <row r="141" spans="1:7">
      <c r="A141" s="140" t="s">
        <v>533</v>
      </c>
      <c r="B141" s="152"/>
      <c r="C141" s="141">
        <v>1975000</v>
      </c>
      <c r="D141" s="141">
        <v>1975000</v>
      </c>
      <c r="E141" s="141">
        <v>2048000</v>
      </c>
      <c r="F141" s="133"/>
      <c r="G141" s="133"/>
    </row>
    <row r="142" spans="1:7">
      <c r="A142" s="154" t="s">
        <v>108</v>
      </c>
      <c r="B142" s="142" t="s">
        <v>109</v>
      </c>
      <c r="C142" s="143">
        <v>695000</v>
      </c>
      <c r="D142" s="143">
        <v>695000</v>
      </c>
      <c r="E142" s="143">
        <v>768000</v>
      </c>
      <c r="F142" s="133"/>
      <c r="G142" s="133"/>
    </row>
    <row r="143" spans="1:7">
      <c r="A143" s="133" t="s">
        <v>114</v>
      </c>
      <c r="B143" s="144" t="s">
        <v>115</v>
      </c>
      <c r="C143" s="145">
        <v>630000</v>
      </c>
      <c r="D143" s="145"/>
      <c r="E143" s="145"/>
      <c r="F143" s="133"/>
      <c r="G143" s="133"/>
    </row>
    <row r="144" spans="1:7">
      <c r="A144" s="133" t="s">
        <v>118</v>
      </c>
      <c r="B144" s="144" t="s">
        <v>119</v>
      </c>
      <c r="C144" s="145">
        <v>65000</v>
      </c>
      <c r="D144" s="145"/>
      <c r="E144" s="145"/>
      <c r="F144" s="133"/>
      <c r="G144" s="133"/>
    </row>
    <row r="145" spans="1:7">
      <c r="A145" s="154" t="s">
        <v>126</v>
      </c>
      <c r="B145" s="142" t="s">
        <v>127</v>
      </c>
      <c r="C145" s="143">
        <v>700000</v>
      </c>
      <c r="D145" s="143">
        <v>700000</v>
      </c>
      <c r="E145" s="143">
        <v>700000</v>
      </c>
      <c r="F145" s="133"/>
      <c r="G145" s="133"/>
    </row>
    <row r="146" spans="1:7">
      <c r="A146" s="133" t="s">
        <v>128</v>
      </c>
      <c r="B146" s="144" t="s">
        <v>129</v>
      </c>
      <c r="C146" s="145">
        <v>700000</v>
      </c>
      <c r="D146" s="145"/>
      <c r="E146" s="145"/>
      <c r="F146" s="133"/>
      <c r="G146" s="133"/>
    </row>
    <row r="147" spans="1:7">
      <c r="A147" s="154" t="s">
        <v>143</v>
      </c>
      <c r="B147" s="142" t="s">
        <v>144</v>
      </c>
      <c r="C147" s="143">
        <v>580000</v>
      </c>
      <c r="D147" s="143">
        <v>580000</v>
      </c>
      <c r="E147" s="143">
        <v>580000</v>
      </c>
      <c r="F147" s="133"/>
      <c r="G147" s="133"/>
    </row>
    <row r="148" spans="1:7">
      <c r="A148" s="133" t="s">
        <v>145</v>
      </c>
      <c r="B148" s="144" t="s">
        <v>146</v>
      </c>
      <c r="C148" s="145">
        <v>580000</v>
      </c>
      <c r="D148" s="145"/>
      <c r="E148" s="145"/>
      <c r="F148" s="133"/>
      <c r="G148" s="133"/>
    </row>
    <row r="149" spans="1:7">
      <c r="A149" s="155" t="s">
        <v>735</v>
      </c>
      <c r="B149" s="156"/>
      <c r="C149" s="157">
        <v>40000</v>
      </c>
      <c r="D149" s="157">
        <v>40000</v>
      </c>
      <c r="E149" s="157">
        <v>40000</v>
      </c>
      <c r="F149" s="133"/>
      <c r="G149" s="133"/>
    </row>
    <row r="150" spans="1:7">
      <c r="A150" s="140" t="s">
        <v>533</v>
      </c>
      <c r="B150" s="152"/>
      <c r="C150" s="141">
        <v>40000</v>
      </c>
      <c r="D150" s="141">
        <v>40000</v>
      </c>
      <c r="E150" s="141">
        <v>40000</v>
      </c>
      <c r="F150" s="133"/>
      <c r="G150" s="133"/>
    </row>
    <row r="151" spans="1:7">
      <c r="A151" s="154" t="s">
        <v>143</v>
      </c>
      <c r="B151" s="142" t="s">
        <v>144</v>
      </c>
      <c r="C151" s="143">
        <v>40000</v>
      </c>
      <c r="D151" s="143">
        <v>40000</v>
      </c>
      <c r="E151" s="143">
        <v>40000</v>
      </c>
      <c r="F151" s="133"/>
      <c r="G151" s="133"/>
    </row>
    <row r="152" spans="1:7">
      <c r="A152" s="133" t="s">
        <v>145</v>
      </c>
      <c r="B152" s="144" t="s">
        <v>146</v>
      </c>
      <c r="C152" s="145">
        <v>40000</v>
      </c>
      <c r="D152" s="145"/>
      <c r="E152" s="145"/>
      <c r="F152" s="133"/>
      <c r="G152" s="133"/>
    </row>
    <row r="153" spans="1:7">
      <c r="A153" s="155" t="s">
        <v>734</v>
      </c>
      <c r="B153" s="156"/>
      <c r="C153" s="157">
        <v>100000</v>
      </c>
      <c r="D153" s="157">
        <v>100000</v>
      </c>
      <c r="E153" s="157">
        <v>100000</v>
      </c>
      <c r="F153" s="133"/>
      <c r="G153" s="133"/>
    </row>
    <row r="154" spans="1:7">
      <c r="A154" s="140" t="s">
        <v>533</v>
      </c>
      <c r="B154" s="152"/>
      <c r="C154" s="141">
        <v>100000</v>
      </c>
      <c r="D154" s="141">
        <v>100000</v>
      </c>
      <c r="E154" s="141">
        <v>100000</v>
      </c>
      <c r="F154" s="133"/>
      <c r="G154" s="133"/>
    </row>
    <row r="155" spans="1:7">
      <c r="A155" s="154" t="s">
        <v>143</v>
      </c>
      <c r="B155" s="142" t="s">
        <v>144</v>
      </c>
      <c r="C155" s="143">
        <v>100000</v>
      </c>
      <c r="D155" s="143">
        <v>100000</v>
      </c>
      <c r="E155" s="143">
        <v>100000</v>
      </c>
      <c r="F155" s="133"/>
      <c r="G155" s="133"/>
    </row>
    <row r="156" spans="1:7">
      <c r="A156" s="133" t="s">
        <v>145</v>
      </c>
      <c r="B156" s="144" t="s">
        <v>146</v>
      </c>
      <c r="C156" s="145">
        <v>100000</v>
      </c>
      <c r="D156" s="145"/>
      <c r="E156" s="145"/>
      <c r="F156" s="133"/>
      <c r="G156" s="133"/>
    </row>
    <row r="157" spans="1:7">
      <c r="A157" s="138" t="s">
        <v>534</v>
      </c>
      <c r="B157" s="151"/>
      <c r="C157" s="139">
        <v>825000</v>
      </c>
      <c r="D157" s="139">
        <v>825000</v>
      </c>
      <c r="E157" s="139">
        <v>825000</v>
      </c>
      <c r="F157" s="133"/>
      <c r="G157" s="133"/>
    </row>
    <row r="158" spans="1:7">
      <c r="A158" s="155" t="s">
        <v>733</v>
      </c>
      <c r="B158" s="156"/>
      <c r="C158" s="157">
        <v>825000</v>
      </c>
      <c r="D158" s="157">
        <v>825000</v>
      </c>
      <c r="E158" s="157">
        <v>825000</v>
      </c>
      <c r="F158" s="133"/>
      <c r="G158" s="133"/>
    </row>
    <row r="159" spans="1:7">
      <c r="A159" s="140" t="s">
        <v>535</v>
      </c>
      <c r="B159" s="152"/>
      <c r="C159" s="141">
        <v>825000</v>
      </c>
      <c r="D159" s="141">
        <v>825000</v>
      </c>
      <c r="E159" s="141">
        <v>825000</v>
      </c>
      <c r="F159" s="133"/>
      <c r="G159" s="133"/>
    </row>
    <row r="160" spans="1:7">
      <c r="A160" s="154" t="s">
        <v>108</v>
      </c>
      <c r="B160" s="142" t="s">
        <v>109</v>
      </c>
      <c r="C160" s="143">
        <v>800000</v>
      </c>
      <c r="D160" s="143">
        <v>800000</v>
      </c>
      <c r="E160" s="143">
        <v>800000</v>
      </c>
      <c r="F160" s="133"/>
      <c r="G160" s="133"/>
    </row>
    <row r="161" spans="1:7">
      <c r="A161" s="133" t="s">
        <v>114</v>
      </c>
      <c r="B161" s="144" t="s">
        <v>115</v>
      </c>
      <c r="C161" s="145">
        <v>800000</v>
      </c>
      <c r="D161" s="145"/>
      <c r="E161" s="145"/>
      <c r="F161" s="133"/>
      <c r="G161" s="133"/>
    </row>
    <row r="162" spans="1:7">
      <c r="A162" s="154" t="s">
        <v>143</v>
      </c>
      <c r="B162" s="142" t="s">
        <v>144</v>
      </c>
      <c r="C162" s="143">
        <v>25000</v>
      </c>
      <c r="D162" s="143">
        <v>25000</v>
      </c>
      <c r="E162" s="143">
        <v>25000</v>
      </c>
      <c r="F162" s="133"/>
      <c r="G162" s="133"/>
    </row>
    <row r="163" spans="1:7">
      <c r="A163" s="133" t="s">
        <v>145</v>
      </c>
      <c r="B163" s="144" t="s">
        <v>146</v>
      </c>
      <c r="C163" s="145">
        <v>25000</v>
      </c>
      <c r="D163" s="145"/>
      <c r="E163" s="145"/>
      <c r="F163" s="133"/>
      <c r="G163" s="133"/>
    </row>
    <row r="164" spans="1:7">
      <c r="A164" s="138" t="s">
        <v>536</v>
      </c>
      <c r="B164" s="151"/>
      <c r="C164" s="139">
        <v>878000</v>
      </c>
      <c r="D164" s="139">
        <v>888000</v>
      </c>
      <c r="E164" s="139">
        <v>888000</v>
      </c>
      <c r="F164" s="133"/>
      <c r="G164" s="133"/>
    </row>
    <row r="165" spans="1:7">
      <c r="A165" s="155" t="s">
        <v>733</v>
      </c>
      <c r="B165" s="156"/>
      <c r="C165" s="157">
        <v>865000</v>
      </c>
      <c r="D165" s="157">
        <v>865000</v>
      </c>
      <c r="E165" s="157">
        <v>865000</v>
      </c>
      <c r="F165" s="133"/>
      <c r="G165" s="133"/>
    </row>
    <row r="166" spans="1:7">
      <c r="A166" s="140" t="s">
        <v>537</v>
      </c>
      <c r="B166" s="152"/>
      <c r="C166" s="141">
        <v>865000</v>
      </c>
      <c r="D166" s="141">
        <v>865000</v>
      </c>
      <c r="E166" s="141">
        <v>865000</v>
      </c>
      <c r="F166" s="133"/>
      <c r="G166" s="133"/>
    </row>
    <row r="167" spans="1:7">
      <c r="A167" s="154" t="s">
        <v>126</v>
      </c>
      <c r="B167" s="142" t="s">
        <v>127</v>
      </c>
      <c r="C167" s="143">
        <v>805000</v>
      </c>
      <c r="D167" s="143">
        <v>805000</v>
      </c>
      <c r="E167" s="143">
        <v>805000</v>
      </c>
      <c r="F167" s="133"/>
      <c r="G167" s="133"/>
    </row>
    <row r="168" spans="1:7" ht="25.5">
      <c r="A168" s="133" t="s">
        <v>130</v>
      </c>
      <c r="B168" s="144" t="s">
        <v>131</v>
      </c>
      <c r="C168" s="145">
        <v>805000</v>
      </c>
      <c r="D168" s="145"/>
      <c r="E168" s="145"/>
      <c r="F168" s="133"/>
      <c r="G168" s="133"/>
    </row>
    <row r="169" spans="1:7">
      <c r="A169" s="154" t="s">
        <v>143</v>
      </c>
      <c r="B169" s="142" t="s">
        <v>144</v>
      </c>
      <c r="C169" s="143">
        <v>60000</v>
      </c>
      <c r="D169" s="143">
        <v>60000</v>
      </c>
      <c r="E169" s="143">
        <v>60000</v>
      </c>
      <c r="F169" s="133"/>
      <c r="G169" s="133"/>
    </row>
    <row r="170" spans="1:7">
      <c r="A170" s="133" t="s">
        <v>145</v>
      </c>
      <c r="B170" s="144" t="s">
        <v>146</v>
      </c>
      <c r="C170" s="145">
        <v>60000</v>
      </c>
      <c r="D170" s="145"/>
      <c r="E170" s="145"/>
      <c r="F170" s="133"/>
      <c r="G170" s="133"/>
    </row>
    <row r="171" spans="1:7">
      <c r="A171" s="155" t="s">
        <v>735</v>
      </c>
      <c r="B171" s="156"/>
      <c r="C171" s="157">
        <v>13000</v>
      </c>
      <c r="D171" s="157">
        <v>23000</v>
      </c>
      <c r="E171" s="157">
        <v>23000</v>
      </c>
      <c r="F171" s="133"/>
      <c r="G171" s="133"/>
    </row>
    <row r="172" spans="1:7">
      <c r="A172" s="140" t="s">
        <v>537</v>
      </c>
      <c r="B172" s="152"/>
      <c r="C172" s="141">
        <v>13000</v>
      </c>
      <c r="D172" s="141">
        <v>23000</v>
      </c>
      <c r="E172" s="141">
        <v>23000</v>
      </c>
      <c r="F172" s="133"/>
      <c r="G172" s="133"/>
    </row>
    <row r="173" spans="1:7">
      <c r="A173" s="154" t="s">
        <v>108</v>
      </c>
      <c r="B173" s="142" t="s">
        <v>109</v>
      </c>
      <c r="C173" s="143">
        <v>13000</v>
      </c>
      <c r="D173" s="143">
        <v>23000</v>
      </c>
      <c r="E173" s="143">
        <v>23000</v>
      </c>
      <c r="F173" s="133"/>
      <c r="G173" s="133"/>
    </row>
    <row r="174" spans="1:7">
      <c r="A174" s="133" t="s">
        <v>114</v>
      </c>
      <c r="B174" s="144" t="s">
        <v>115</v>
      </c>
      <c r="C174" s="145">
        <v>13000</v>
      </c>
      <c r="D174" s="145"/>
      <c r="E174" s="145"/>
      <c r="F174" s="133"/>
      <c r="G174" s="133"/>
    </row>
    <row r="175" spans="1:7">
      <c r="A175" s="138" t="s">
        <v>538</v>
      </c>
      <c r="B175" s="151"/>
      <c r="C175" s="139">
        <v>50000</v>
      </c>
      <c r="D175" s="139">
        <v>50000</v>
      </c>
      <c r="E175" s="139">
        <v>50000</v>
      </c>
      <c r="F175" s="133"/>
      <c r="G175" s="133"/>
    </row>
    <row r="176" spans="1:7">
      <c r="A176" s="155" t="s">
        <v>733</v>
      </c>
      <c r="B176" s="156"/>
      <c r="C176" s="157">
        <v>50000</v>
      </c>
      <c r="D176" s="157">
        <v>50000</v>
      </c>
      <c r="E176" s="157">
        <v>50000</v>
      </c>
      <c r="F176" s="133"/>
      <c r="G176" s="133"/>
    </row>
    <row r="177" spans="1:7">
      <c r="A177" s="140" t="s">
        <v>539</v>
      </c>
      <c r="B177" s="152"/>
      <c r="C177" s="141">
        <v>50000</v>
      </c>
      <c r="D177" s="141">
        <v>50000</v>
      </c>
      <c r="E177" s="141">
        <v>50000</v>
      </c>
      <c r="F177" s="133"/>
      <c r="G177" s="133"/>
    </row>
    <row r="178" spans="1:7">
      <c r="A178" s="154" t="s">
        <v>143</v>
      </c>
      <c r="B178" s="142" t="s">
        <v>144</v>
      </c>
      <c r="C178" s="143">
        <v>50000</v>
      </c>
      <c r="D178" s="143">
        <v>50000</v>
      </c>
      <c r="E178" s="143">
        <v>50000</v>
      </c>
      <c r="F178" s="133"/>
      <c r="G178" s="133"/>
    </row>
    <row r="179" spans="1:7">
      <c r="A179" s="133" t="s">
        <v>149</v>
      </c>
      <c r="B179" s="144" t="s">
        <v>150</v>
      </c>
      <c r="C179" s="145">
        <v>50000</v>
      </c>
      <c r="D179" s="145"/>
      <c r="E179" s="145"/>
      <c r="F179" s="133"/>
      <c r="G179" s="133"/>
    </row>
    <row r="180" spans="1:7">
      <c r="A180" s="136" t="s">
        <v>540</v>
      </c>
      <c r="B180" s="150"/>
      <c r="C180" s="137">
        <v>1249084</v>
      </c>
      <c r="D180" s="137">
        <v>400000</v>
      </c>
      <c r="E180" s="137">
        <v>400000</v>
      </c>
      <c r="F180" s="133"/>
      <c r="G180" s="133"/>
    </row>
    <row r="181" spans="1:7">
      <c r="A181" s="138" t="s">
        <v>541</v>
      </c>
      <c r="B181" s="151"/>
      <c r="C181" s="139">
        <v>250000</v>
      </c>
      <c r="D181" s="139">
        <v>400000</v>
      </c>
      <c r="E181" s="139">
        <v>400000</v>
      </c>
      <c r="F181" s="133"/>
      <c r="G181" s="133"/>
    </row>
    <row r="182" spans="1:7">
      <c r="A182" s="155" t="s">
        <v>733</v>
      </c>
      <c r="B182" s="156"/>
      <c r="C182" s="157">
        <v>250000</v>
      </c>
      <c r="D182" s="157">
        <v>400000</v>
      </c>
      <c r="E182" s="157">
        <v>400000</v>
      </c>
      <c r="F182" s="133"/>
      <c r="G182" s="133"/>
    </row>
    <row r="183" spans="1:7">
      <c r="A183" s="140" t="s">
        <v>531</v>
      </c>
      <c r="B183" s="152"/>
      <c r="C183" s="141">
        <v>250000</v>
      </c>
      <c r="D183" s="141">
        <v>400000</v>
      </c>
      <c r="E183" s="141">
        <v>400000</v>
      </c>
      <c r="F183" s="133"/>
      <c r="G183" s="133"/>
    </row>
    <row r="184" spans="1:7">
      <c r="A184" s="154" t="s">
        <v>108</v>
      </c>
      <c r="B184" s="142" t="s">
        <v>109</v>
      </c>
      <c r="C184" s="143">
        <v>250000</v>
      </c>
      <c r="D184" s="143">
        <v>400000</v>
      </c>
      <c r="E184" s="143">
        <v>400000</v>
      </c>
      <c r="F184" s="133"/>
      <c r="G184" s="133"/>
    </row>
    <row r="185" spans="1:7">
      <c r="A185" s="133" t="s">
        <v>114</v>
      </c>
      <c r="B185" s="144" t="s">
        <v>115</v>
      </c>
      <c r="C185" s="145">
        <v>250000</v>
      </c>
      <c r="D185" s="145"/>
      <c r="E185" s="145"/>
      <c r="F185" s="133"/>
      <c r="G185" s="133"/>
    </row>
    <row r="186" spans="1:7">
      <c r="A186" s="138" t="s">
        <v>542</v>
      </c>
      <c r="B186" s="151"/>
      <c r="C186" s="139">
        <v>970000</v>
      </c>
      <c r="D186" s="139">
        <v>0</v>
      </c>
      <c r="E186" s="139">
        <v>0</v>
      </c>
      <c r="F186" s="133"/>
      <c r="G186" s="133"/>
    </row>
    <row r="187" spans="1:7">
      <c r="A187" s="155" t="s">
        <v>733</v>
      </c>
      <c r="B187" s="156"/>
      <c r="C187" s="157">
        <v>660000</v>
      </c>
      <c r="D187" s="157">
        <v>0</v>
      </c>
      <c r="E187" s="157">
        <v>0</v>
      </c>
      <c r="F187" s="133"/>
      <c r="G187" s="133"/>
    </row>
    <row r="188" spans="1:7">
      <c r="A188" s="140" t="s">
        <v>533</v>
      </c>
      <c r="B188" s="152"/>
      <c r="C188" s="141">
        <v>660000</v>
      </c>
      <c r="D188" s="141">
        <v>0</v>
      </c>
      <c r="E188" s="141">
        <v>0</v>
      </c>
      <c r="F188" s="133"/>
      <c r="G188" s="133"/>
    </row>
    <row r="189" spans="1:7">
      <c r="A189" s="154" t="s">
        <v>161</v>
      </c>
      <c r="B189" s="142" t="s">
        <v>162</v>
      </c>
      <c r="C189" s="143">
        <v>660000</v>
      </c>
      <c r="D189" s="143">
        <v>0</v>
      </c>
      <c r="E189" s="143">
        <v>0</v>
      </c>
      <c r="F189" s="133"/>
      <c r="G189" s="133"/>
    </row>
    <row r="190" spans="1:7">
      <c r="A190" s="133" t="s">
        <v>163</v>
      </c>
      <c r="B190" s="144" t="s">
        <v>164</v>
      </c>
      <c r="C190" s="145">
        <v>660000</v>
      </c>
      <c r="D190" s="145"/>
      <c r="E190" s="145"/>
      <c r="F190" s="133"/>
      <c r="G190" s="133"/>
    </row>
    <row r="191" spans="1:7">
      <c r="A191" s="155" t="s">
        <v>734</v>
      </c>
      <c r="B191" s="156"/>
      <c r="C191" s="157">
        <v>310000</v>
      </c>
      <c r="D191" s="157">
        <v>0</v>
      </c>
      <c r="E191" s="157">
        <v>0</v>
      </c>
      <c r="F191" s="133"/>
      <c r="G191" s="133"/>
    </row>
    <row r="192" spans="1:7">
      <c r="A192" s="140" t="s">
        <v>533</v>
      </c>
      <c r="B192" s="152"/>
      <c r="C192" s="141">
        <v>310000</v>
      </c>
      <c r="D192" s="141">
        <v>0</v>
      </c>
      <c r="E192" s="141">
        <v>0</v>
      </c>
      <c r="F192" s="133"/>
      <c r="G192" s="133"/>
    </row>
    <row r="193" spans="1:7">
      <c r="A193" s="154" t="s">
        <v>161</v>
      </c>
      <c r="B193" s="142" t="s">
        <v>162</v>
      </c>
      <c r="C193" s="143">
        <v>310000</v>
      </c>
      <c r="D193" s="143">
        <v>0</v>
      </c>
      <c r="E193" s="143">
        <v>0</v>
      </c>
      <c r="F193" s="133"/>
      <c r="G193" s="133"/>
    </row>
    <row r="194" spans="1:7">
      <c r="A194" s="133" t="s">
        <v>163</v>
      </c>
      <c r="B194" s="144" t="s">
        <v>164</v>
      </c>
      <c r="C194" s="145">
        <v>310000</v>
      </c>
      <c r="D194" s="145"/>
      <c r="E194" s="145"/>
      <c r="F194" s="133"/>
      <c r="G194" s="133"/>
    </row>
    <row r="195" spans="1:7">
      <c r="A195" s="138" t="s">
        <v>543</v>
      </c>
      <c r="B195" s="151"/>
      <c r="C195" s="139">
        <v>29084</v>
      </c>
      <c r="D195" s="139">
        <v>0</v>
      </c>
      <c r="E195" s="139">
        <v>0</v>
      </c>
      <c r="F195" s="133"/>
      <c r="G195" s="133"/>
    </row>
    <row r="196" spans="1:7">
      <c r="A196" s="155" t="s">
        <v>733</v>
      </c>
      <c r="B196" s="156"/>
      <c r="C196" s="157">
        <v>9100</v>
      </c>
      <c r="D196" s="157">
        <v>0</v>
      </c>
      <c r="E196" s="157">
        <v>0</v>
      </c>
      <c r="F196" s="133"/>
      <c r="G196" s="133"/>
    </row>
    <row r="197" spans="1:7">
      <c r="A197" s="140" t="s">
        <v>544</v>
      </c>
      <c r="B197" s="152"/>
      <c r="C197" s="141">
        <v>9100</v>
      </c>
      <c r="D197" s="141">
        <v>0</v>
      </c>
      <c r="E197" s="141">
        <v>0</v>
      </c>
      <c r="F197" s="133"/>
      <c r="G197" s="133"/>
    </row>
    <row r="198" spans="1:7">
      <c r="A198" s="154" t="s">
        <v>132</v>
      </c>
      <c r="B198" s="142" t="s">
        <v>133</v>
      </c>
      <c r="C198" s="143">
        <v>9100</v>
      </c>
      <c r="D198" s="143">
        <v>0</v>
      </c>
      <c r="E198" s="143">
        <v>0</v>
      </c>
      <c r="F198" s="133"/>
      <c r="G198" s="133"/>
    </row>
    <row r="199" spans="1:7">
      <c r="A199" s="133" t="s">
        <v>134</v>
      </c>
      <c r="B199" s="144" t="s">
        <v>135</v>
      </c>
      <c r="C199" s="145">
        <v>9100</v>
      </c>
      <c r="D199" s="145"/>
      <c r="E199" s="145"/>
      <c r="F199" s="133"/>
      <c r="G199" s="133"/>
    </row>
    <row r="200" spans="1:7">
      <c r="A200" s="155" t="s">
        <v>734</v>
      </c>
      <c r="B200" s="156"/>
      <c r="C200" s="157">
        <v>19984</v>
      </c>
      <c r="D200" s="157">
        <v>0</v>
      </c>
      <c r="E200" s="157">
        <v>0</v>
      </c>
      <c r="F200" s="133"/>
      <c r="G200" s="133"/>
    </row>
    <row r="201" spans="1:7">
      <c r="A201" s="140" t="s">
        <v>544</v>
      </c>
      <c r="B201" s="152"/>
      <c r="C201" s="141">
        <v>19984</v>
      </c>
      <c r="D201" s="141">
        <v>0</v>
      </c>
      <c r="E201" s="141">
        <v>0</v>
      </c>
      <c r="F201" s="133"/>
      <c r="G201" s="133"/>
    </row>
    <row r="202" spans="1:7">
      <c r="A202" s="154" t="s">
        <v>132</v>
      </c>
      <c r="B202" s="142" t="s">
        <v>133</v>
      </c>
      <c r="C202" s="143">
        <v>19984</v>
      </c>
      <c r="D202" s="143">
        <v>0</v>
      </c>
      <c r="E202" s="143">
        <v>0</v>
      </c>
      <c r="F202" s="133"/>
      <c r="G202" s="133"/>
    </row>
    <row r="203" spans="1:7">
      <c r="A203" s="133" t="s">
        <v>134</v>
      </c>
      <c r="B203" s="144" t="s">
        <v>135</v>
      </c>
      <c r="C203" s="145">
        <v>19984</v>
      </c>
      <c r="D203" s="145"/>
      <c r="E203" s="145"/>
      <c r="F203" s="133"/>
      <c r="G203" s="133"/>
    </row>
    <row r="204" spans="1:7">
      <c r="A204" s="136" t="s">
        <v>545</v>
      </c>
      <c r="B204" s="150"/>
      <c r="C204" s="137">
        <v>5555000</v>
      </c>
      <c r="D204" s="137">
        <v>1315000</v>
      </c>
      <c r="E204" s="137">
        <v>1325000</v>
      </c>
      <c r="F204" s="133"/>
      <c r="G204" s="133"/>
    </row>
    <row r="205" spans="1:7">
      <c r="A205" s="138" t="s">
        <v>546</v>
      </c>
      <c r="B205" s="151"/>
      <c r="C205" s="139">
        <v>915000</v>
      </c>
      <c r="D205" s="139">
        <v>920000</v>
      </c>
      <c r="E205" s="139">
        <v>920000</v>
      </c>
      <c r="F205" s="133"/>
      <c r="G205" s="133"/>
    </row>
    <row r="206" spans="1:7">
      <c r="A206" s="155" t="s">
        <v>733</v>
      </c>
      <c r="B206" s="156"/>
      <c r="C206" s="157">
        <v>915000</v>
      </c>
      <c r="D206" s="157">
        <v>920000</v>
      </c>
      <c r="E206" s="157">
        <v>920000</v>
      </c>
      <c r="F206" s="133"/>
      <c r="G206" s="133"/>
    </row>
    <row r="207" spans="1:7">
      <c r="A207" s="140" t="s">
        <v>547</v>
      </c>
      <c r="B207" s="152"/>
      <c r="C207" s="141">
        <v>915000</v>
      </c>
      <c r="D207" s="141">
        <v>920000</v>
      </c>
      <c r="E207" s="141">
        <v>920000</v>
      </c>
      <c r="F207" s="133"/>
      <c r="G207" s="133"/>
    </row>
    <row r="208" spans="1:7">
      <c r="A208" s="154" t="s">
        <v>108</v>
      </c>
      <c r="B208" s="142" t="s">
        <v>109</v>
      </c>
      <c r="C208" s="143">
        <v>5000</v>
      </c>
      <c r="D208" s="143">
        <v>10000</v>
      </c>
      <c r="E208" s="143">
        <v>10000</v>
      </c>
      <c r="F208" s="133"/>
      <c r="G208" s="133"/>
    </row>
    <row r="209" spans="1:7">
      <c r="A209" s="133" t="s">
        <v>114</v>
      </c>
      <c r="B209" s="144" t="s">
        <v>115</v>
      </c>
      <c r="C209" s="145">
        <v>5000</v>
      </c>
      <c r="D209" s="145"/>
      <c r="E209" s="145"/>
      <c r="F209" s="133"/>
      <c r="G209" s="133"/>
    </row>
    <row r="210" spans="1:7">
      <c r="A210" s="154" t="s">
        <v>143</v>
      </c>
      <c r="B210" s="142" t="s">
        <v>144</v>
      </c>
      <c r="C210" s="143">
        <v>910000</v>
      </c>
      <c r="D210" s="143">
        <v>910000</v>
      </c>
      <c r="E210" s="143">
        <v>910000</v>
      </c>
      <c r="F210" s="133"/>
      <c r="G210" s="133"/>
    </row>
    <row r="211" spans="1:7">
      <c r="A211" s="133" t="s">
        <v>145</v>
      </c>
      <c r="B211" s="144" t="s">
        <v>146</v>
      </c>
      <c r="C211" s="145">
        <v>910000</v>
      </c>
      <c r="D211" s="145"/>
      <c r="E211" s="145"/>
      <c r="F211" s="133"/>
      <c r="G211" s="133"/>
    </row>
    <row r="212" spans="1:7">
      <c r="A212" s="138" t="s">
        <v>548</v>
      </c>
      <c r="B212" s="151"/>
      <c r="C212" s="139">
        <v>140000</v>
      </c>
      <c r="D212" s="139">
        <v>135000</v>
      </c>
      <c r="E212" s="139">
        <v>135000</v>
      </c>
      <c r="F212" s="133"/>
      <c r="G212" s="133"/>
    </row>
    <row r="213" spans="1:7">
      <c r="A213" s="155" t="s">
        <v>733</v>
      </c>
      <c r="B213" s="156"/>
      <c r="C213" s="157">
        <v>140000</v>
      </c>
      <c r="D213" s="157">
        <v>135000</v>
      </c>
      <c r="E213" s="157">
        <v>135000</v>
      </c>
      <c r="F213" s="133"/>
      <c r="G213" s="133"/>
    </row>
    <row r="214" spans="1:7">
      <c r="A214" s="140" t="s">
        <v>549</v>
      </c>
      <c r="B214" s="152"/>
      <c r="C214" s="141">
        <v>140000</v>
      </c>
      <c r="D214" s="141">
        <v>135000</v>
      </c>
      <c r="E214" s="141">
        <v>135000</v>
      </c>
      <c r="F214" s="133"/>
      <c r="G214" s="133"/>
    </row>
    <row r="215" spans="1:7">
      <c r="A215" s="154" t="s">
        <v>108</v>
      </c>
      <c r="B215" s="142" t="s">
        <v>109</v>
      </c>
      <c r="C215" s="143">
        <v>50000</v>
      </c>
      <c r="D215" s="143">
        <v>50000</v>
      </c>
      <c r="E215" s="143">
        <v>50000</v>
      </c>
      <c r="F215" s="133"/>
      <c r="G215" s="133"/>
    </row>
    <row r="216" spans="1:7">
      <c r="A216" s="133" t="s">
        <v>112</v>
      </c>
      <c r="B216" s="144" t="s">
        <v>113</v>
      </c>
      <c r="C216" s="145">
        <v>10000</v>
      </c>
      <c r="D216" s="145"/>
      <c r="E216" s="145"/>
      <c r="F216" s="133"/>
      <c r="G216" s="133"/>
    </row>
    <row r="217" spans="1:7">
      <c r="A217" s="133" t="s">
        <v>114</v>
      </c>
      <c r="B217" s="144" t="s">
        <v>115</v>
      </c>
      <c r="C217" s="145">
        <v>20000</v>
      </c>
      <c r="D217" s="145"/>
      <c r="E217" s="145"/>
      <c r="F217" s="133"/>
      <c r="G217" s="133"/>
    </row>
    <row r="218" spans="1:7">
      <c r="A218" s="133" t="s">
        <v>116</v>
      </c>
      <c r="B218" s="144" t="s">
        <v>117</v>
      </c>
      <c r="C218" s="145">
        <v>10000</v>
      </c>
      <c r="D218" s="145"/>
      <c r="E218" s="145"/>
      <c r="F218" s="133"/>
      <c r="G218" s="133"/>
    </row>
    <row r="219" spans="1:7">
      <c r="A219" s="133" t="s">
        <v>118</v>
      </c>
      <c r="B219" s="144" t="s">
        <v>119</v>
      </c>
      <c r="C219" s="145">
        <v>10000</v>
      </c>
      <c r="D219" s="145"/>
      <c r="E219" s="145"/>
      <c r="F219" s="133"/>
      <c r="G219" s="133"/>
    </row>
    <row r="220" spans="1:7">
      <c r="A220" s="154" t="s">
        <v>143</v>
      </c>
      <c r="B220" s="142" t="s">
        <v>144</v>
      </c>
      <c r="C220" s="143">
        <v>90000</v>
      </c>
      <c r="D220" s="143">
        <v>85000</v>
      </c>
      <c r="E220" s="143">
        <v>85000</v>
      </c>
      <c r="F220" s="133"/>
      <c r="G220" s="133"/>
    </row>
    <row r="221" spans="1:7">
      <c r="A221" s="133" t="s">
        <v>145</v>
      </c>
      <c r="B221" s="144" t="s">
        <v>146</v>
      </c>
      <c r="C221" s="145">
        <v>90000</v>
      </c>
      <c r="D221" s="145"/>
      <c r="E221" s="145"/>
      <c r="F221" s="133"/>
      <c r="G221" s="133"/>
    </row>
    <row r="222" spans="1:7">
      <c r="A222" s="138" t="s">
        <v>550</v>
      </c>
      <c r="B222" s="151"/>
      <c r="C222" s="139">
        <v>2600000</v>
      </c>
      <c r="D222" s="139">
        <v>260000</v>
      </c>
      <c r="E222" s="139">
        <v>270000</v>
      </c>
      <c r="F222" s="133"/>
      <c r="G222" s="133"/>
    </row>
    <row r="223" spans="1:7">
      <c r="A223" s="155" t="s">
        <v>733</v>
      </c>
      <c r="B223" s="156"/>
      <c r="C223" s="157">
        <v>2600000</v>
      </c>
      <c r="D223" s="157">
        <v>260000</v>
      </c>
      <c r="E223" s="157">
        <v>270000</v>
      </c>
      <c r="F223" s="133"/>
      <c r="G223" s="133"/>
    </row>
    <row r="224" spans="1:7">
      <c r="A224" s="140" t="s">
        <v>547</v>
      </c>
      <c r="B224" s="152"/>
      <c r="C224" s="141">
        <v>2600000</v>
      </c>
      <c r="D224" s="141">
        <v>260000</v>
      </c>
      <c r="E224" s="141">
        <v>270000</v>
      </c>
      <c r="F224" s="133"/>
      <c r="G224" s="133"/>
    </row>
    <row r="225" spans="1:7">
      <c r="A225" s="154" t="s">
        <v>143</v>
      </c>
      <c r="B225" s="142" t="s">
        <v>144</v>
      </c>
      <c r="C225" s="143">
        <v>2600000</v>
      </c>
      <c r="D225" s="143">
        <v>260000</v>
      </c>
      <c r="E225" s="143">
        <v>270000</v>
      </c>
      <c r="F225" s="133"/>
      <c r="G225" s="133"/>
    </row>
    <row r="226" spans="1:7">
      <c r="A226" s="133" t="s">
        <v>147</v>
      </c>
      <c r="B226" s="144" t="s">
        <v>148</v>
      </c>
      <c r="C226" s="145">
        <v>2600000</v>
      </c>
      <c r="D226" s="145"/>
      <c r="E226" s="145"/>
      <c r="F226" s="133"/>
      <c r="G226" s="133"/>
    </row>
    <row r="227" spans="1:7">
      <c r="A227" s="138" t="s">
        <v>736</v>
      </c>
      <c r="B227" s="151"/>
      <c r="C227" s="139">
        <v>1900000</v>
      </c>
      <c r="D227" s="139">
        <v>0</v>
      </c>
      <c r="E227" s="139">
        <v>0</v>
      </c>
      <c r="F227" s="133"/>
      <c r="G227" s="133"/>
    </row>
    <row r="228" spans="1:7">
      <c r="A228" s="155" t="s">
        <v>737</v>
      </c>
      <c r="B228" s="156"/>
      <c r="C228" s="157">
        <v>1900000</v>
      </c>
      <c r="D228" s="157">
        <v>0</v>
      </c>
      <c r="E228" s="157">
        <v>0</v>
      </c>
      <c r="F228" s="133"/>
      <c r="G228" s="133"/>
    </row>
    <row r="229" spans="1:7">
      <c r="A229" s="140" t="s">
        <v>547</v>
      </c>
      <c r="B229" s="152"/>
      <c r="C229" s="141">
        <v>1900000</v>
      </c>
      <c r="D229" s="141">
        <v>0</v>
      </c>
      <c r="E229" s="141">
        <v>0</v>
      </c>
      <c r="F229" s="133"/>
      <c r="G229" s="133"/>
    </row>
    <row r="230" spans="1:7">
      <c r="A230" s="154" t="s">
        <v>161</v>
      </c>
      <c r="B230" s="142" t="s">
        <v>162</v>
      </c>
      <c r="C230" s="143">
        <v>1900000</v>
      </c>
      <c r="D230" s="143">
        <v>0</v>
      </c>
      <c r="E230" s="143">
        <v>0</v>
      </c>
      <c r="F230" s="133"/>
      <c r="G230" s="133"/>
    </row>
    <row r="231" spans="1:7">
      <c r="A231" s="133" t="s">
        <v>167</v>
      </c>
      <c r="B231" s="144" t="s">
        <v>168</v>
      </c>
      <c r="C231" s="145">
        <v>1900000</v>
      </c>
      <c r="D231" s="145"/>
      <c r="E231" s="145"/>
      <c r="F231" s="133"/>
      <c r="G231" s="133"/>
    </row>
    <row r="232" spans="1:7">
      <c r="A232" s="136" t="s">
        <v>551</v>
      </c>
      <c r="B232" s="150"/>
      <c r="C232" s="137">
        <v>46309235</v>
      </c>
      <c r="D232" s="137">
        <v>40536400</v>
      </c>
      <c r="E232" s="137">
        <v>31136400</v>
      </c>
      <c r="F232" s="133"/>
      <c r="G232" s="133"/>
    </row>
    <row r="233" spans="1:7">
      <c r="A233" s="138" t="s">
        <v>552</v>
      </c>
      <c r="B233" s="151"/>
      <c r="C233" s="139">
        <v>876400</v>
      </c>
      <c r="D233" s="139">
        <v>946400</v>
      </c>
      <c r="E233" s="139">
        <v>876400</v>
      </c>
      <c r="F233" s="133"/>
      <c r="G233" s="133"/>
    </row>
    <row r="234" spans="1:7">
      <c r="A234" s="155" t="s">
        <v>733</v>
      </c>
      <c r="B234" s="156"/>
      <c r="C234" s="157">
        <v>876400</v>
      </c>
      <c r="D234" s="157">
        <v>946400</v>
      </c>
      <c r="E234" s="157">
        <v>876400</v>
      </c>
      <c r="F234" s="133"/>
      <c r="G234" s="133"/>
    </row>
    <row r="235" spans="1:7" ht="24" customHeight="1">
      <c r="A235" s="185" t="s">
        <v>553</v>
      </c>
      <c r="B235" s="185"/>
      <c r="C235" s="141">
        <v>876400</v>
      </c>
      <c r="D235" s="141">
        <v>946400</v>
      </c>
      <c r="E235" s="141">
        <v>876400</v>
      </c>
      <c r="F235" s="133"/>
      <c r="G235" s="133"/>
    </row>
    <row r="236" spans="1:7">
      <c r="A236" s="154" t="s">
        <v>108</v>
      </c>
      <c r="B236" s="142" t="s">
        <v>109</v>
      </c>
      <c r="C236" s="143">
        <v>826400</v>
      </c>
      <c r="D236" s="143">
        <v>926400</v>
      </c>
      <c r="E236" s="143">
        <v>876400</v>
      </c>
      <c r="F236" s="133"/>
      <c r="G236" s="133"/>
    </row>
    <row r="237" spans="1:7">
      <c r="A237" s="133" t="s">
        <v>114</v>
      </c>
      <c r="B237" s="144" t="s">
        <v>115</v>
      </c>
      <c r="C237" s="145">
        <v>826400</v>
      </c>
      <c r="D237" s="145"/>
      <c r="E237" s="145"/>
      <c r="F237" s="133"/>
      <c r="G237" s="133"/>
    </row>
    <row r="238" spans="1:7">
      <c r="A238" s="154" t="s">
        <v>161</v>
      </c>
      <c r="B238" s="142" t="s">
        <v>162</v>
      </c>
      <c r="C238" s="143">
        <v>50000</v>
      </c>
      <c r="D238" s="143">
        <v>20000</v>
      </c>
      <c r="E238" s="143">
        <v>0</v>
      </c>
      <c r="F238" s="133"/>
      <c r="G238" s="133"/>
    </row>
    <row r="239" spans="1:7">
      <c r="A239" s="133" t="s">
        <v>171</v>
      </c>
      <c r="B239" s="144" t="s">
        <v>172</v>
      </c>
      <c r="C239" s="145">
        <v>50000</v>
      </c>
      <c r="D239" s="145"/>
      <c r="E239" s="145"/>
      <c r="F239" s="133"/>
      <c r="G239" s="133"/>
    </row>
    <row r="240" spans="1:7">
      <c r="A240" s="138" t="s">
        <v>554</v>
      </c>
      <c r="B240" s="151"/>
      <c r="C240" s="139">
        <v>350000</v>
      </c>
      <c r="D240" s="139">
        <v>350000</v>
      </c>
      <c r="E240" s="139">
        <v>350000</v>
      </c>
      <c r="F240" s="133"/>
      <c r="G240" s="133"/>
    </row>
    <row r="241" spans="1:7">
      <c r="A241" s="155" t="s">
        <v>735</v>
      </c>
      <c r="B241" s="156"/>
      <c r="C241" s="157">
        <v>300000</v>
      </c>
      <c r="D241" s="157">
        <v>300000</v>
      </c>
      <c r="E241" s="157">
        <v>300000</v>
      </c>
      <c r="F241" s="133"/>
      <c r="G241" s="133"/>
    </row>
    <row r="242" spans="1:7">
      <c r="A242" s="140" t="s">
        <v>555</v>
      </c>
      <c r="B242" s="152"/>
      <c r="C242" s="141">
        <v>300000</v>
      </c>
      <c r="D242" s="141">
        <v>300000</v>
      </c>
      <c r="E242" s="141">
        <v>300000</v>
      </c>
      <c r="F242" s="133"/>
      <c r="G242" s="133"/>
    </row>
    <row r="243" spans="1:7">
      <c r="A243" s="154" t="s">
        <v>108</v>
      </c>
      <c r="B243" s="142" t="s">
        <v>109</v>
      </c>
      <c r="C243" s="143">
        <v>180000</v>
      </c>
      <c r="D243" s="143">
        <v>180000</v>
      </c>
      <c r="E243" s="143">
        <v>180000</v>
      </c>
      <c r="F243" s="133"/>
      <c r="G243" s="133"/>
    </row>
    <row r="244" spans="1:7">
      <c r="A244" s="133" t="s">
        <v>114</v>
      </c>
      <c r="B244" s="144" t="s">
        <v>115</v>
      </c>
      <c r="C244" s="145">
        <v>180000</v>
      </c>
      <c r="D244" s="145"/>
      <c r="E244" s="145"/>
      <c r="F244" s="133"/>
      <c r="G244" s="133"/>
    </row>
    <row r="245" spans="1:7">
      <c r="A245" s="154" t="s">
        <v>143</v>
      </c>
      <c r="B245" s="142" t="s">
        <v>144</v>
      </c>
      <c r="C245" s="143">
        <v>120000</v>
      </c>
      <c r="D245" s="143">
        <v>120000</v>
      </c>
      <c r="E245" s="143">
        <v>120000</v>
      </c>
      <c r="F245" s="133"/>
      <c r="G245" s="133"/>
    </row>
    <row r="246" spans="1:7">
      <c r="A246" s="133" t="s">
        <v>147</v>
      </c>
      <c r="B246" s="144" t="s">
        <v>148</v>
      </c>
      <c r="C246" s="145">
        <v>120000</v>
      </c>
      <c r="D246" s="145"/>
      <c r="E246" s="145"/>
      <c r="F246" s="133"/>
      <c r="G246" s="133"/>
    </row>
    <row r="247" spans="1:7">
      <c r="A247" s="155" t="s">
        <v>734</v>
      </c>
      <c r="B247" s="156"/>
      <c r="C247" s="157">
        <v>50000</v>
      </c>
      <c r="D247" s="157">
        <v>50000</v>
      </c>
      <c r="E247" s="157">
        <v>50000</v>
      </c>
      <c r="F247" s="133"/>
      <c r="G247" s="133"/>
    </row>
    <row r="248" spans="1:7">
      <c r="A248" s="140" t="s">
        <v>555</v>
      </c>
      <c r="B248" s="152"/>
      <c r="C248" s="141">
        <v>50000</v>
      </c>
      <c r="D248" s="141">
        <v>50000</v>
      </c>
      <c r="E248" s="141">
        <v>50000</v>
      </c>
      <c r="F248" s="133"/>
      <c r="G248" s="133"/>
    </row>
    <row r="249" spans="1:7">
      <c r="A249" s="154" t="s">
        <v>108</v>
      </c>
      <c r="B249" s="142" t="s">
        <v>109</v>
      </c>
      <c r="C249" s="143">
        <v>50000</v>
      </c>
      <c r="D249" s="143">
        <v>50000</v>
      </c>
      <c r="E249" s="143">
        <v>50000</v>
      </c>
      <c r="F249" s="133"/>
      <c r="G249" s="133"/>
    </row>
    <row r="250" spans="1:7">
      <c r="A250" s="133" t="s">
        <v>114</v>
      </c>
      <c r="B250" s="144" t="s">
        <v>115</v>
      </c>
      <c r="C250" s="145">
        <v>50000</v>
      </c>
      <c r="D250" s="145"/>
      <c r="E250" s="145"/>
      <c r="F250" s="133"/>
      <c r="G250" s="133"/>
    </row>
    <row r="251" spans="1:7">
      <c r="A251" s="138" t="s">
        <v>556</v>
      </c>
      <c r="B251" s="151"/>
      <c r="C251" s="139">
        <v>40000</v>
      </c>
      <c r="D251" s="139">
        <v>40000</v>
      </c>
      <c r="E251" s="139">
        <v>10000</v>
      </c>
      <c r="F251" s="133"/>
      <c r="G251" s="133"/>
    </row>
    <row r="252" spans="1:7">
      <c r="A252" s="155" t="s">
        <v>733</v>
      </c>
      <c r="B252" s="156"/>
      <c r="C252" s="157">
        <v>40000</v>
      </c>
      <c r="D252" s="157">
        <v>40000</v>
      </c>
      <c r="E252" s="157">
        <v>10000</v>
      </c>
      <c r="F252" s="133"/>
      <c r="G252" s="133"/>
    </row>
    <row r="253" spans="1:7">
      <c r="A253" s="140" t="s">
        <v>544</v>
      </c>
      <c r="B253" s="152"/>
      <c r="C253" s="141">
        <v>40000</v>
      </c>
      <c r="D253" s="141">
        <v>40000</v>
      </c>
      <c r="E253" s="141">
        <v>10000</v>
      </c>
      <c r="F253" s="133"/>
      <c r="G253" s="133"/>
    </row>
    <row r="254" spans="1:7">
      <c r="A254" s="154" t="s">
        <v>108</v>
      </c>
      <c r="B254" s="142" t="s">
        <v>109</v>
      </c>
      <c r="C254" s="143">
        <v>10000</v>
      </c>
      <c r="D254" s="143">
        <v>10000</v>
      </c>
      <c r="E254" s="143">
        <v>10000</v>
      </c>
      <c r="F254" s="133"/>
      <c r="G254" s="133"/>
    </row>
    <row r="255" spans="1:7">
      <c r="A255" s="133" t="s">
        <v>114</v>
      </c>
      <c r="B255" s="144" t="s">
        <v>115</v>
      </c>
      <c r="C255" s="145">
        <v>10000</v>
      </c>
      <c r="D255" s="145"/>
      <c r="E255" s="145"/>
      <c r="F255" s="133"/>
      <c r="G255" s="133"/>
    </row>
    <row r="256" spans="1:7">
      <c r="A256" s="154" t="s">
        <v>139</v>
      </c>
      <c r="B256" s="142" t="s">
        <v>140</v>
      </c>
      <c r="C256" s="143">
        <v>30000</v>
      </c>
      <c r="D256" s="143">
        <v>30000</v>
      </c>
      <c r="E256" s="143">
        <v>0</v>
      </c>
      <c r="F256" s="133"/>
      <c r="G256" s="133"/>
    </row>
    <row r="257" spans="1:7">
      <c r="A257" s="133" t="s">
        <v>141</v>
      </c>
      <c r="B257" s="144" t="s">
        <v>142</v>
      </c>
      <c r="C257" s="145">
        <v>30000</v>
      </c>
      <c r="D257" s="145"/>
      <c r="E257" s="145"/>
      <c r="F257" s="133"/>
      <c r="G257" s="133"/>
    </row>
    <row r="258" spans="1:7">
      <c r="A258" s="138" t="s">
        <v>557</v>
      </c>
      <c r="B258" s="151"/>
      <c r="C258" s="139">
        <v>1100000</v>
      </c>
      <c r="D258" s="139">
        <v>400000</v>
      </c>
      <c r="E258" s="139">
        <v>200000</v>
      </c>
      <c r="F258" s="133"/>
      <c r="G258" s="133"/>
    </row>
    <row r="259" spans="1:7">
      <c r="A259" s="155" t="s">
        <v>738</v>
      </c>
      <c r="B259" s="156"/>
      <c r="C259" s="157">
        <v>1100000</v>
      </c>
      <c r="D259" s="157">
        <v>400000</v>
      </c>
      <c r="E259" s="157">
        <v>200000</v>
      </c>
      <c r="F259" s="133"/>
      <c r="G259" s="133"/>
    </row>
    <row r="260" spans="1:7" ht="24" customHeight="1">
      <c r="A260" s="185" t="s">
        <v>553</v>
      </c>
      <c r="B260" s="185"/>
      <c r="C260" s="141">
        <v>1100000</v>
      </c>
      <c r="D260" s="141">
        <v>400000</v>
      </c>
      <c r="E260" s="141">
        <v>200000</v>
      </c>
      <c r="F260" s="133"/>
      <c r="G260" s="133"/>
    </row>
    <row r="261" spans="1:7">
      <c r="A261" s="154" t="s">
        <v>108</v>
      </c>
      <c r="B261" s="142" t="s">
        <v>109</v>
      </c>
      <c r="C261" s="143">
        <v>400000</v>
      </c>
      <c r="D261" s="143">
        <v>100000</v>
      </c>
      <c r="E261" s="143">
        <v>200000</v>
      </c>
      <c r="F261" s="133"/>
      <c r="G261" s="133"/>
    </row>
    <row r="262" spans="1:7">
      <c r="A262" s="133" t="s">
        <v>114</v>
      </c>
      <c r="B262" s="144" t="s">
        <v>115</v>
      </c>
      <c r="C262" s="145">
        <v>400000</v>
      </c>
      <c r="D262" s="145"/>
      <c r="E262" s="145"/>
      <c r="F262" s="133"/>
      <c r="G262" s="133"/>
    </row>
    <row r="263" spans="1:7">
      <c r="A263" s="154" t="s">
        <v>161</v>
      </c>
      <c r="B263" s="142" t="s">
        <v>162</v>
      </c>
      <c r="C263" s="143">
        <v>700000</v>
      </c>
      <c r="D263" s="143">
        <v>300000</v>
      </c>
      <c r="E263" s="143">
        <v>0</v>
      </c>
      <c r="F263" s="133"/>
      <c r="G263" s="133"/>
    </row>
    <row r="264" spans="1:7">
      <c r="A264" s="133" t="s">
        <v>163</v>
      </c>
      <c r="B264" s="144" t="s">
        <v>164</v>
      </c>
      <c r="C264" s="145">
        <v>700000</v>
      </c>
      <c r="D264" s="145"/>
      <c r="E264" s="145"/>
      <c r="F264" s="133"/>
      <c r="G264" s="133"/>
    </row>
    <row r="265" spans="1:7">
      <c r="A265" s="138" t="s">
        <v>558</v>
      </c>
      <c r="B265" s="151"/>
      <c r="C265" s="139">
        <v>12350000</v>
      </c>
      <c r="D265" s="139">
        <v>14250000</v>
      </c>
      <c r="E265" s="139">
        <v>5150000</v>
      </c>
      <c r="F265" s="133"/>
      <c r="G265" s="133"/>
    </row>
    <row r="266" spans="1:7">
      <c r="A266" s="155" t="s">
        <v>733</v>
      </c>
      <c r="B266" s="156"/>
      <c r="C266" s="157">
        <v>1400000</v>
      </c>
      <c r="D266" s="157">
        <v>3300000</v>
      </c>
      <c r="E266" s="157">
        <v>3000000</v>
      </c>
      <c r="F266" s="133"/>
      <c r="G266" s="133"/>
    </row>
    <row r="267" spans="1:7">
      <c r="A267" s="140" t="s">
        <v>531</v>
      </c>
      <c r="B267" s="152"/>
      <c r="C267" s="141">
        <v>900000</v>
      </c>
      <c r="D267" s="141">
        <v>800000</v>
      </c>
      <c r="E267" s="141">
        <v>500000</v>
      </c>
      <c r="F267" s="133"/>
      <c r="G267" s="133"/>
    </row>
    <row r="268" spans="1:7">
      <c r="A268" s="154" t="s">
        <v>132</v>
      </c>
      <c r="B268" s="142" t="s">
        <v>133</v>
      </c>
      <c r="C268" s="143">
        <v>50000</v>
      </c>
      <c r="D268" s="143">
        <v>0</v>
      </c>
      <c r="E268" s="143">
        <v>0</v>
      </c>
      <c r="F268" s="133"/>
      <c r="G268" s="133"/>
    </row>
    <row r="269" spans="1:7">
      <c r="A269" s="133" t="s">
        <v>134</v>
      </c>
      <c r="B269" s="144" t="s">
        <v>135</v>
      </c>
      <c r="C269" s="145">
        <v>50000</v>
      </c>
      <c r="D269" s="145"/>
      <c r="E269" s="145"/>
      <c r="F269" s="133"/>
      <c r="G269" s="133"/>
    </row>
    <row r="270" spans="1:7">
      <c r="A270" s="154" t="s">
        <v>177</v>
      </c>
      <c r="B270" s="142" t="s">
        <v>178</v>
      </c>
      <c r="C270" s="143">
        <v>850000</v>
      </c>
      <c r="D270" s="143">
        <v>800000</v>
      </c>
      <c r="E270" s="143">
        <v>500000</v>
      </c>
      <c r="F270" s="133"/>
      <c r="G270" s="133"/>
    </row>
    <row r="271" spans="1:7">
      <c r="A271" s="133" t="s">
        <v>179</v>
      </c>
      <c r="B271" s="144" t="s">
        <v>180</v>
      </c>
      <c r="C271" s="145">
        <v>850000</v>
      </c>
      <c r="D271" s="145"/>
      <c r="E271" s="145"/>
      <c r="F271" s="133"/>
      <c r="G271" s="133"/>
    </row>
    <row r="272" spans="1:7">
      <c r="A272" s="140" t="s">
        <v>559</v>
      </c>
      <c r="B272" s="152"/>
      <c r="C272" s="141">
        <v>500000</v>
      </c>
      <c r="D272" s="141">
        <v>2500000</v>
      </c>
      <c r="E272" s="141">
        <v>2500000</v>
      </c>
      <c r="F272" s="133"/>
      <c r="G272" s="133"/>
    </row>
    <row r="273" spans="1:7">
      <c r="A273" s="154" t="s">
        <v>177</v>
      </c>
      <c r="B273" s="142" t="s">
        <v>178</v>
      </c>
      <c r="C273" s="143">
        <v>500000</v>
      </c>
      <c r="D273" s="143">
        <v>2500000</v>
      </c>
      <c r="E273" s="143">
        <v>2500000</v>
      </c>
      <c r="F273" s="133"/>
      <c r="G273" s="133"/>
    </row>
    <row r="274" spans="1:7">
      <c r="A274" s="133" t="s">
        <v>179</v>
      </c>
      <c r="B274" s="144" t="s">
        <v>180</v>
      </c>
      <c r="C274" s="145">
        <v>500000</v>
      </c>
      <c r="D274" s="145"/>
      <c r="E274" s="145"/>
      <c r="F274" s="133"/>
      <c r="G274" s="133"/>
    </row>
    <row r="275" spans="1:7">
      <c r="A275" s="155" t="s">
        <v>734</v>
      </c>
      <c r="B275" s="156"/>
      <c r="C275" s="157">
        <v>7900000</v>
      </c>
      <c r="D275" s="157">
        <v>7900000</v>
      </c>
      <c r="E275" s="157">
        <v>100000</v>
      </c>
      <c r="F275" s="133"/>
      <c r="G275" s="133"/>
    </row>
    <row r="276" spans="1:7">
      <c r="A276" s="140" t="s">
        <v>531</v>
      </c>
      <c r="B276" s="152"/>
      <c r="C276" s="141">
        <v>100000</v>
      </c>
      <c r="D276" s="141">
        <v>100000</v>
      </c>
      <c r="E276" s="141">
        <v>100000</v>
      </c>
      <c r="F276" s="133"/>
      <c r="G276" s="133"/>
    </row>
    <row r="277" spans="1:7">
      <c r="A277" s="154" t="s">
        <v>177</v>
      </c>
      <c r="B277" s="142" t="s">
        <v>178</v>
      </c>
      <c r="C277" s="143">
        <v>100000</v>
      </c>
      <c r="D277" s="143">
        <v>100000</v>
      </c>
      <c r="E277" s="143">
        <v>100000</v>
      </c>
      <c r="F277" s="133"/>
      <c r="G277" s="133"/>
    </row>
    <row r="278" spans="1:7">
      <c r="A278" s="133" t="s">
        <v>179</v>
      </c>
      <c r="B278" s="144" t="s">
        <v>180</v>
      </c>
      <c r="C278" s="145">
        <v>100000</v>
      </c>
      <c r="D278" s="145"/>
      <c r="E278" s="145"/>
      <c r="F278" s="133"/>
      <c r="G278" s="133"/>
    </row>
    <row r="279" spans="1:7">
      <c r="A279" s="140" t="s">
        <v>560</v>
      </c>
      <c r="B279" s="152"/>
      <c r="C279" s="141">
        <v>300000</v>
      </c>
      <c r="D279" s="141">
        <v>300000</v>
      </c>
      <c r="E279" s="141">
        <v>0</v>
      </c>
      <c r="F279" s="133"/>
      <c r="G279" s="133"/>
    </row>
    <row r="280" spans="1:7">
      <c r="A280" s="154" t="s">
        <v>177</v>
      </c>
      <c r="B280" s="142" t="s">
        <v>178</v>
      </c>
      <c r="C280" s="143">
        <v>300000</v>
      </c>
      <c r="D280" s="143">
        <v>300000</v>
      </c>
      <c r="E280" s="143">
        <v>0</v>
      </c>
      <c r="F280" s="133"/>
      <c r="G280" s="133"/>
    </row>
    <row r="281" spans="1:7">
      <c r="A281" s="133" t="s">
        <v>179</v>
      </c>
      <c r="B281" s="144" t="s">
        <v>180</v>
      </c>
      <c r="C281" s="145">
        <v>300000</v>
      </c>
      <c r="D281" s="145"/>
      <c r="E281" s="145"/>
      <c r="F281" s="133"/>
      <c r="G281" s="133"/>
    </row>
    <row r="282" spans="1:7">
      <c r="A282" s="140" t="s">
        <v>561</v>
      </c>
      <c r="B282" s="152"/>
      <c r="C282" s="141">
        <v>1000000</v>
      </c>
      <c r="D282" s="141">
        <v>1000000</v>
      </c>
      <c r="E282" s="141">
        <v>0</v>
      </c>
      <c r="F282" s="133"/>
      <c r="G282" s="133"/>
    </row>
    <row r="283" spans="1:7">
      <c r="A283" s="154" t="s">
        <v>177</v>
      </c>
      <c r="B283" s="142" t="s">
        <v>178</v>
      </c>
      <c r="C283" s="143">
        <v>1000000</v>
      </c>
      <c r="D283" s="143">
        <v>1000000</v>
      </c>
      <c r="E283" s="143">
        <v>0</v>
      </c>
      <c r="F283" s="133"/>
      <c r="G283" s="133"/>
    </row>
    <row r="284" spans="1:7">
      <c r="A284" s="133" t="s">
        <v>179</v>
      </c>
      <c r="B284" s="144" t="s">
        <v>180</v>
      </c>
      <c r="C284" s="145">
        <v>1000000</v>
      </c>
      <c r="D284" s="145"/>
      <c r="E284" s="145"/>
      <c r="F284" s="133"/>
      <c r="G284" s="133"/>
    </row>
    <row r="285" spans="1:7">
      <c r="A285" s="140" t="s">
        <v>562</v>
      </c>
      <c r="B285" s="152"/>
      <c r="C285" s="141">
        <v>6500000</v>
      </c>
      <c r="D285" s="141">
        <v>6500000</v>
      </c>
      <c r="E285" s="141">
        <v>0</v>
      </c>
      <c r="F285" s="133"/>
      <c r="G285" s="133"/>
    </row>
    <row r="286" spans="1:7">
      <c r="A286" s="154" t="s">
        <v>161</v>
      </c>
      <c r="B286" s="142" t="s">
        <v>162</v>
      </c>
      <c r="C286" s="143">
        <v>6500000</v>
      </c>
      <c r="D286" s="143">
        <v>6500000</v>
      </c>
      <c r="E286" s="143">
        <v>0</v>
      </c>
      <c r="F286" s="133"/>
      <c r="G286" s="133"/>
    </row>
    <row r="287" spans="1:7">
      <c r="A287" s="133" t="s">
        <v>163</v>
      </c>
      <c r="B287" s="144" t="s">
        <v>164</v>
      </c>
      <c r="C287" s="145">
        <v>6500000</v>
      </c>
      <c r="D287" s="145"/>
      <c r="E287" s="145"/>
      <c r="F287" s="133"/>
      <c r="G287" s="133"/>
    </row>
    <row r="288" spans="1:7">
      <c r="A288" s="155" t="s">
        <v>738</v>
      </c>
      <c r="B288" s="156"/>
      <c r="C288" s="157">
        <v>3050000</v>
      </c>
      <c r="D288" s="157">
        <v>3050000</v>
      </c>
      <c r="E288" s="157">
        <v>2050000</v>
      </c>
      <c r="F288" s="133"/>
      <c r="G288" s="133"/>
    </row>
    <row r="289" spans="1:7">
      <c r="A289" s="140" t="s">
        <v>531</v>
      </c>
      <c r="B289" s="152"/>
      <c r="C289" s="141">
        <v>750000</v>
      </c>
      <c r="D289" s="141">
        <v>650000</v>
      </c>
      <c r="E289" s="141">
        <v>550000</v>
      </c>
      <c r="F289" s="133"/>
      <c r="G289" s="133"/>
    </row>
    <row r="290" spans="1:7">
      <c r="A290" s="154" t="s">
        <v>161</v>
      </c>
      <c r="B290" s="142" t="s">
        <v>162</v>
      </c>
      <c r="C290" s="143">
        <v>200000</v>
      </c>
      <c r="D290" s="143">
        <v>150000</v>
      </c>
      <c r="E290" s="143">
        <v>150000</v>
      </c>
      <c r="F290" s="133"/>
      <c r="G290" s="133"/>
    </row>
    <row r="291" spans="1:7">
      <c r="A291" s="133" t="s">
        <v>163</v>
      </c>
      <c r="B291" s="144" t="s">
        <v>164</v>
      </c>
      <c r="C291" s="145">
        <v>50000</v>
      </c>
      <c r="D291" s="145"/>
      <c r="E291" s="145"/>
      <c r="F291" s="133"/>
      <c r="G291" s="133"/>
    </row>
    <row r="292" spans="1:7">
      <c r="A292" s="133" t="s">
        <v>171</v>
      </c>
      <c r="B292" s="144" t="s">
        <v>172</v>
      </c>
      <c r="C292" s="145">
        <v>150000</v>
      </c>
      <c r="D292" s="145"/>
      <c r="E292" s="145"/>
      <c r="F292" s="133"/>
      <c r="G292" s="133"/>
    </row>
    <row r="293" spans="1:7">
      <c r="A293" s="154" t="s">
        <v>177</v>
      </c>
      <c r="B293" s="142" t="s">
        <v>178</v>
      </c>
      <c r="C293" s="143">
        <v>550000</v>
      </c>
      <c r="D293" s="143">
        <v>500000</v>
      </c>
      <c r="E293" s="143">
        <v>400000</v>
      </c>
      <c r="F293" s="133"/>
      <c r="G293" s="133"/>
    </row>
    <row r="294" spans="1:7">
      <c r="A294" s="133" t="s">
        <v>179</v>
      </c>
      <c r="B294" s="144" t="s">
        <v>180</v>
      </c>
      <c r="C294" s="145">
        <v>550000</v>
      </c>
      <c r="D294" s="145"/>
      <c r="E294" s="145"/>
      <c r="F294" s="133"/>
      <c r="G294" s="133"/>
    </row>
    <row r="295" spans="1:7">
      <c r="A295" s="140" t="s">
        <v>560</v>
      </c>
      <c r="B295" s="152"/>
      <c r="C295" s="141">
        <v>400000</v>
      </c>
      <c r="D295" s="141">
        <v>400000</v>
      </c>
      <c r="E295" s="141">
        <v>0</v>
      </c>
      <c r="F295" s="133"/>
      <c r="G295" s="133"/>
    </row>
    <row r="296" spans="1:7">
      <c r="A296" s="154" t="s">
        <v>177</v>
      </c>
      <c r="B296" s="142" t="s">
        <v>178</v>
      </c>
      <c r="C296" s="143">
        <v>400000</v>
      </c>
      <c r="D296" s="143">
        <v>400000</v>
      </c>
      <c r="E296" s="143">
        <v>0</v>
      </c>
      <c r="F296" s="133"/>
      <c r="G296" s="133"/>
    </row>
    <row r="297" spans="1:7">
      <c r="A297" s="133" t="s">
        <v>179</v>
      </c>
      <c r="B297" s="144" t="s">
        <v>180</v>
      </c>
      <c r="C297" s="145">
        <v>400000</v>
      </c>
      <c r="D297" s="145"/>
      <c r="E297" s="145"/>
      <c r="F297" s="133"/>
      <c r="G297" s="133"/>
    </row>
    <row r="298" spans="1:7">
      <c r="A298" s="140" t="s">
        <v>561</v>
      </c>
      <c r="B298" s="152"/>
      <c r="C298" s="141">
        <v>900000</v>
      </c>
      <c r="D298" s="141">
        <v>1000000</v>
      </c>
      <c r="E298" s="141">
        <v>500000</v>
      </c>
      <c r="F298" s="133"/>
      <c r="G298" s="133"/>
    </row>
    <row r="299" spans="1:7">
      <c r="A299" s="154" t="s">
        <v>177</v>
      </c>
      <c r="B299" s="142" t="s">
        <v>178</v>
      </c>
      <c r="C299" s="143">
        <v>900000</v>
      </c>
      <c r="D299" s="143">
        <v>1000000</v>
      </c>
      <c r="E299" s="143">
        <v>500000</v>
      </c>
      <c r="F299" s="133"/>
      <c r="G299" s="133"/>
    </row>
    <row r="300" spans="1:7">
      <c r="A300" s="133" t="s">
        <v>179</v>
      </c>
      <c r="B300" s="144" t="s">
        <v>180</v>
      </c>
      <c r="C300" s="145">
        <v>900000</v>
      </c>
      <c r="D300" s="145"/>
      <c r="E300" s="145"/>
      <c r="F300" s="133"/>
      <c r="G300" s="133"/>
    </row>
    <row r="301" spans="1:7">
      <c r="A301" s="140" t="s">
        <v>562</v>
      </c>
      <c r="B301" s="152"/>
      <c r="C301" s="141">
        <v>1000000</v>
      </c>
      <c r="D301" s="141">
        <v>1000000</v>
      </c>
      <c r="E301" s="141">
        <v>1000000</v>
      </c>
      <c r="F301" s="133"/>
      <c r="G301" s="133"/>
    </row>
    <row r="302" spans="1:7">
      <c r="A302" s="154" t="s">
        <v>161</v>
      </c>
      <c r="B302" s="142" t="s">
        <v>162</v>
      </c>
      <c r="C302" s="143">
        <v>1000000</v>
      </c>
      <c r="D302" s="143">
        <v>1000000</v>
      </c>
      <c r="E302" s="143">
        <v>1000000</v>
      </c>
      <c r="F302" s="133"/>
      <c r="G302" s="133"/>
    </row>
    <row r="303" spans="1:7">
      <c r="A303" s="133" t="s">
        <v>163</v>
      </c>
      <c r="B303" s="144" t="s">
        <v>164</v>
      </c>
      <c r="C303" s="145">
        <v>1000000</v>
      </c>
      <c r="D303" s="145"/>
      <c r="E303" s="145"/>
      <c r="F303" s="133"/>
      <c r="G303" s="133"/>
    </row>
    <row r="304" spans="1:7">
      <c r="A304" s="138" t="s">
        <v>563</v>
      </c>
      <c r="B304" s="151"/>
      <c r="C304" s="139">
        <v>6000000</v>
      </c>
      <c r="D304" s="139">
        <v>0</v>
      </c>
      <c r="E304" s="139">
        <v>0</v>
      </c>
      <c r="F304" s="133"/>
      <c r="G304" s="133"/>
    </row>
    <row r="305" spans="1:7">
      <c r="A305" s="155" t="s">
        <v>737</v>
      </c>
      <c r="B305" s="156"/>
      <c r="C305" s="157">
        <v>6000000</v>
      </c>
      <c r="D305" s="157">
        <v>0</v>
      </c>
      <c r="E305" s="157">
        <v>0</v>
      </c>
      <c r="F305" s="133"/>
      <c r="G305" s="133"/>
    </row>
    <row r="306" spans="1:7">
      <c r="A306" s="140" t="s">
        <v>564</v>
      </c>
      <c r="B306" s="152"/>
      <c r="C306" s="141">
        <v>6000000</v>
      </c>
      <c r="D306" s="141">
        <v>0</v>
      </c>
      <c r="E306" s="141">
        <v>0</v>
      </c>
      <c r="F306" s="133"/>
      <c r="G306" s="133"/>
    </row>
    <row r="307" spans="1:7">
      <c r="A307" s="154" t="s">
        <v>161</v>
      </c>
      <c r="B307" s="142" t="s">
        <v>162</v>
      </c>
      <c r="C307" s="143">
        <v>6000000</v>
      </c>
      <c r="D307" s="143">
        <v>0</v>
      </c>
      <c r="E307" s="143">
        <v>0</v>
      </c>
      <c r="F307" s="133"/>
      <c r="G307" s="133"/>
    </row>
    <row r="308" spans="1:7">
      <c r="A308" s="133" t="s">
        <v>163</v>
      </c>
      <c r="B308" s="144" t="s">
        <v>164</v>
      </c>
      <c r="C308" s="145">
        <v>6000000</v>
      </c>
      <c r="D308" s="145"/>
      <c r="E308" s="145"/>
      <c r="F308" s="133"/>
      <c r="G308" s="133"/>
    </row>
    <row r="309" spans="1:7">
      <c r="A309" s="138" t="s">
        <v>565</v>
      </c>
      <c r="B309" s="151"/>
      <c r="C309" s="139">
        <v>650000</v>
      </c>
      <c r="D309" s="139">
        <v>2000000</v>
      </c>
      <c r="E309" s="139">
        <v>2000000</v>
      </c>
      <c r="F309" s="133"/>
      <c r="G309" s="133"/>
    </row>
    <row r="310" spans="1:7">
      <c r="A310" s="155" t="s">
        <v>734</v>
      </c>
      <c r="B310" s="156"/>
      <c r="C310" s="157">
        <v>0</v>
      </c>
      <c r="D310" s="157">
        <v>1000000</v>
      </c>
      <c r="E310" s="157">
        <v>1000000</v>
      </c>
      <c r="F310" s="133"/>
      <c r="G310" s="133"/>
    </row>
    <row r="311" spans="1:7">
      <c r="A311" s="140" t="s">
        <v>566</v>
      </c>
      <c r="B311" s="152"/>
      <c r="C311" s="141">
        <v>0</v>
      </c>
      <c r="D311" s="141">
        <v>1000000</v>
      </c>
      <c r="E311" s="141">
        <v>1000000</v>
      </c>
      <c r="F311" s="133"/>
      <c r="G311" s="133"/>
    </row>
    <row r="312" spans="1:7">
      <c r="A312" s="154" t="s">
        <v>177</v>
      </c>
      <c r="B312" s="142" t="s">
        <v>178</v>
      </c>
      <c r="C312" s="143">
        <v>0</v>
      </c>
      <c r="D312" s="143">
        <v>1000000</v>
      </c>
      <c r="E312" s="143">
        <v>1000000</v>
      </c>
      <c r="F312" s="133"/>
      <c r="G312" s="133"/>
    </row>
    <row r="313" spans="1:7">
      <c r="A313" s="155" t="s">
        <v>738</v>
      </c>
      <c r="B313" s="156"/>
      <c r="C313" s="157">
        <v>650000</v>
      </c>
      <c r="D313" s="157">
        <v>1000000</v>
      </c>
      <c r="E313" s="157">
        <v>1000000</v>
      </c>
      <c r="F313" s="133"/>
      <c r="G313" s="133"/>
    </row>
    <row r="314" spans="1:7">
      <c r="A314" s="140" t="s">
        <v>566</v>
      </c>
      <c r="B314" s="152"/>
      <c r="C314" s="141">
        <v>650000</v>
      </c>
      <c r="D314" s="141">
        <v>1000000</v>
      </c>
      <c r="E314" s="141">
        <v>1000000</v>
      </c>
      <c r="F314" s="133"/>
      <c r="G314" s="133"/>
    </row>
    <row r="315" spans="1:7">
      <c r="A315" s="154" t="s">
        <v>177</v>
      </c>
      <c r="B315" s="142" t="s">
        <v>178</v>
      </c>
      <c r="C315" s="143">
        <v>650000</v>
      </c>
      <c r="D315" s="143">
        <v>1000000</v>
      </c>
      <c r="E315" s="143">
        <v>1000000</v>
      </c>
      <c r="F315" s="133"/>
      <c r="G315" s="133"/>
    </row>
    <row r="316" spans="1:7">
      <c r="A316" s="133" t="s">
        <v>179</v>
      </c>
      <c r="B316" s="144" t="s">
        <v>180</v>
      </c>
      <c r="C316" s="145">
        <v>650000</v>
      </c>
      <c r="D316" s="145"/>
      <c r="E316" s="145"/>
      <c r="F316" s="133"/>
      <c r="G316" s="133"/>
    </row>
    <row r="317" spans="1:7">
      <c r="A317" s="138" t="s">
        <v>567</v>
      </c>
      <c r="B317" s="151"/>
      <c r="C317" s="139">
        <v>150000</v>
      </c>
      <c r="D317" s="139">
        <v>0</v>
      </c>
      <c r="E317" s="139">
        <v>0</v>
      </c>
      <c r="F317" s="133"/>
      <c r="G317" s="133"/>
    </row>
    <row r="318" spans="1:7">
      <c r="A318" s="155" t="s">
        <v>733</v>
      </c>
      <c r="B318" s="156"/>
      <c r="C318" s="157">
        <v>30000</v>
      </c>
      <c r="D318" s="157">
        <v>0</v>
      </c>
      <c r="E318" s="157">
        <v>0</v>
      </c>
      <c r="F318" s="133"/>
      <c r="G318" s="133"/>
    </row>
    <row r="319" spans="1:7">
      <c r="A319" s="140" t="s">
        <v>531</v>
      </c>
      <c r="B319" s="152"/>
      <c r="C319" s="141">
        <v>30000</v>
      </c>
      <c r="D319" s="141">
        <v>0</v>
      </c>
      <c r="E319" s="141">
        <v>0</v>
      </c>
      <c r="F319" s="133"/>
      <c r="G319" s="133"/>
    </row>
    <row r="320" spans="1:7">
      <c r="A320" s="154" t="s">
        <v>161</v>
      </c>
      <c r="B320" s="142" t="s">
        <v>162</v>
      </c>
      <c r="C320" s="143">
        <v>30000</v>
      </c>
      <c r="D320" s="143">
        <v>0</v>
      </c>
      <c r="E320" s="143">
        <v>0</v>
      </c>
      <c r="F320" s="133"/>
      <c r="G320" s="133"/>
    </row>
    <row r="321" spans="1:7">
      <c r="A321" s="133" t="s">
        <v>163</v>
      </c>
      <c r="B321" s="144" t="s">
        <v>164</v>
      </c>
      <c r="C321" s="145">
        <v>30000</v>
      </c>
      <c r="D321" s="145"/>
      <c r="E321" s="145"/>
      <c r="F321" s="133"/>
      <c r="G321" s="133"/>
    </row>
    <row r="322" spans="1:7">
      <c r="A322" s="155" t="s">
        <v>738</v>
      </c>
      <c r="B322" s="156"/>
      <c r="C322" s="157">
        <v>120000</v>
      </c>
      <c r="D322" s="157">
        <v>0</v>
      </c>
      <c r="E322" s="157">
        <v>0</v>
      </c>
      <c r="F322" s="133"/>
      <c r="G322" s="133"/>
    </row>
    <row r="323" spans="1:7">
      <c r="A323" s="140" t="s">
        <v>531</v>
      </c>
      <c r="B323" s="152"/>
      <c r="C323" s="141">
        <v>120000</v>
      </c>
      <c r="D323" s="141">
        <v>0</v>
      </c>
      <c r="E323" s="141">
        <v>0</v>
      </c>
      <c r="F323" s="133"/>
      <c r="G323" s="133"/>
    </row>
    <row r="324" spans="1:7">
      <c r="A324" s="154" t="s">
        <v>161</v>
      </c>
      <c r="B324" s="142" t="s">
        <v>162</v>
      </c>
      <c r="C324" s="143">
        <v>120000</v>
      </c>
      <c r="D324" s="143">
        <v>0</v>
      </c>
      <c r="E324" s="143">
        <v>0</v>
      </c>
      <c r="F324" s="133"/>
      <c r="G324" s="133"/>
    </row>
    <row r="325" spans="1:7">
      <c r="A325" s="133" t="s">
        <v>163</v>
      </c>
      <c r="B325" s="144" t="s">
        <v>164</v>
      </c>
      <c r="C325" s="145">
        <v>120000</v>
      </c>
      <c r="D325" s="145"/>
      <c r="E325" s="145"/>
      <c r="F325" s="133"/>
      <c r="G325" s="133"/>
    </row>
    <row r="326" spans="1:7">
      <c r="A326" s="138" t="s">
        <v>568</v>
      </c>
      <c r="B326" s="151"/>
      <c r="C326" s="139">
        <v>6492835</v>
      </c>
      <c r="D326" s="139">
        <v>0</v>
      </c>
      <c r="E326" s="139">
        <v>0</v>
      </c>
      <c r="F326" s="133"/>
      <c r="G326" s="133"/>
    </row>
    <row r="327" spans="1:7">
      <c r="A327" s="155" t="s">
        <v>733</v>
      </c>
      <c r="B327" s="156"/>
      <c r="C327" s="157">
        <v>644739</v>
      </c>
      <c r="D327" s="157">
        <v>0</v>
      </c>
      <c r="E327" s="157">
        <v>0</v>
      </c>
      <c r="F327" s="133"/>
      <c r="G327" s="133"/>
    </row>
    <row r="328" spans="1:7">
      <c r="A328" s="140" t="s">
        <v>569</v>
      </c>
      <c r="B328" s="152"/>
      <c r="C328" s="141">
        <v>644739</v>
      </c>
      <c r="D328" s="141">
        <v>0</v>
      </c>
      <c r="E328" s="141">
        <v>0</v>
      </c>
      <c r="F328" s="133"/>
      <c r="G328" s="133"/>
    </row>
    <row r="329" spans="1:7">
      <c r="A329" s="154" t="s">
        <v>108</v>
      </c>
      <c r="B329" s="142" t="s">
        <v>109</v>
      </c>
      <c r="C329" s="143">
        <v>29244</v>
      </c>
      <c r="D329" s="143">
        <v>0</v>
      </c>
      <c r="E329" s="143">
        <v>0</v>
      </c>
      <c r="F329" s="133"/>
      <c r="G329" s="133"/>
    </row>
    <row r="330" spans="1:7">
      <c r="A330" s="133" t="s">
        <v>114</v>
      </c>
      <c r="B330" s="144" t="s">
        <v>115</v>
      </c>
      <c r="C330" s="145">
        <v>29244</v>
      </c>
      <c r="D330" s="145"/>
      <c r="E330" s="145"/>
      <c r="F330" s="133"/>
      <c r="G330" s="133"/>
    </row>
    <row r="331" spans="1:7">
      <c r="A331" s="154" t="s">
        <v>161</v>
      </c>
      <c r="B331" s="142" t="s">
        <v>162</v>
      </c>
      <c r="C331" s="143">
        <v>615495</v>
      </c>
      <c r="D331" s="143">
        <v>0</v>
      </c>
      <c r="E331" s="143">
        <v>0</v>
      </c>
      <c r="F331" s="133"/>
      <c r="G331" s="133"/>
    </row>
    <row r="332" spans="1:7">
      <c r="A332" s="133" t="s">
        <v>165</v>
      </c>
      <c r="B332" s="144" t="s">
        <v>166</v>
      </c>
      <c r="C332" s="145">
        <v>615495</v>
      </c>
      <c r="D332" s="145"/>
      <c r="E332" s="145"/>
      <c r="F332" s="133"/>
      <c r="G332" s="133"/>
    </row>
    <row r="333" spans="1:7">
      <c r="A333" s="155" t="s">
        <v>734</v>
      </c>
      <c r="B333" s="156"/>
      <c r="C333" s="157">
        <v>5848096</v>
      </c>
      <c r="D333" s="157">
        <v>0</v>
      </c>
      <c r="E333" s="157">
        <v>0</v>
      </c>
      <c r="F333" s="133"/>
      <c r="G333" s="133"/>
    </row>
    <row r="334" spans="1:7">
      <c r="A334" s="140" t="s">
        <v>569</v>
      </c>
      <c r="B334" s="152"/>
      <c r="C334" s="141">
        <v>5848096</v>
      </c>
      <c r="D334" s="141">
        <v>0</v>
      </c>
      <c r="E334" s="141">
        <v>0</v>
      </c>
      <c r="F334" s="133"/>
      <c r="G334" s="133"/>
    </row>
    <row r="335" spans="1:7">
      <c r="A335" s="154" t="s">
        <v>108</v>
      </c>
      <c r="B335" s="142" t="s">
        <v>109</v>
      </c>
      <c r="C335" s="143">
        <v>265257</v>
      </c>
      <c r="D335" s="143">
        <v>0</v>
      </c>
      <c r="E335" s="143">
        <v>0</v>
      </c>
      <c r="F335" s="133"/>
      <c r="G335" s="133"/>
    </row>
    <row r="336" spans="1:7">
      <c r="A336" s="133" t="s">
        <v>114</v>
      </c>
      <c r="B336" s="144" t="s">
        <v>115</v>
      </c>
      <c r="C336" s="145">
        <v>265257</v>
      </c>
      <c r="D336" s="145"/>
      <c r="E336" s="145"/>
      <c r="F336" s="133"/>
      <c r="G336" s="133"/>
    </row>
    <row r="337" spans="1:7">
      <c r="A337" s="154" t="s">
        <v>161</v>
      </c>
      <c r="B337" s="142" t="s">
        <v>162</v>
      </c>
      <c r="C337" s="143">
        <v>5582839</v>
      </c>
      <c r="D337" s="143">
        <v>0</v>
      </c>
      <c r="E337" s="143">
        <v>0</v>
      </c>
      <c r="F337" s="133"/>
      <c r="G337" s="133"/>
    </row>
    <row r="338" spans="1:7">
      <c r="A338" s="133" t="s">
        <v>165</v>
      </c>
      <c r="B338" s="144" t="s">
        <v>166</v>
      </c>
      <c r="C338" s="145">
        <v>5582839</v>
      </c>
      <c r="D338" s="145"/>
      <c r="E338" s="145"/>
      <c r="F338" s="133"/>
      <c r="G338" s="133"/>
    </row>
    <row r="339" spans="1:7">
      <c r="A339" s="138" t="s">
        <v>570</v>
      </c>
      <c r="B339" s="151"/>
      <c r="C339" s="139">
        <v>50000</v>
      </c>
      <c r="D339" s="139">
        <v>50000</v>
      </c>
      <c r="E339" s="139">
        <v>50000</v>
      </c>
      <c r="F339" s="133"/>
      <c r="G339" s="133"/>
    </row>
    <row r="340" spans="1:7">
      <c r="A340" s="155" t="s">
        <v>738</v>
      </c>
      <c r="B340" s="156"/>
      <c r="C340" s="157">
        <v>50000</v>
      </c>
      <c r="D340" s="157">
        <v>50000</v>
      </c>
      <c r="E340" s="157">
        <v>50000</v>
      </c>
      <c r="F340" s="133"/>
      <c r="G340" s="133"/>
    </row>
    <row r="341" spans="1:7">
      <c r="A341" s="140" t="s">
        <v>531</v>
      </c>
      <c r="B341" s="152"/>
      <c r="C341" s="141">
        <v>50000</v>
      </c>
      <c r="D341" s="141">
        <v>50000</v>
      </c>
      <c r="E341" s="141">
        <v>50000</v>
      </c>
      <c r="F341" s="133"/>
      <c r="G341" s="133"/>
    </row>
    <row r="342" spans="1:7">
      <c r="A342" s="154" t="s">
        <v>161</v>
      </c>
      <c r="B342" s="142" t="s">
        <v>162</v>
      </c>
      <c r="C342" s="143">
        <v>50000</v>
      </c>
      <c r="D342" s="143">
        <v>50000</v>
      </c>
      <c r="E342" s="143">
        <v>50000</v>
      </c>
      <c r="F342" s="133"/>
      <c r="G342" s="133"/>
    </row>
    <row r="343" spans="1:7">
      <c r="A343" s="133" t="s">
        <v>163</v>
      </c>
      <c r="B343" s="144" t="s">
        <v>164</v>
      </c>
      <c r="C343" s="145">
        <v>50000</v>
      </c>
      <c r="D343" s="145"/>
      <c r="E343" s="145"/>
      <c r="F343" s="133"/>
      <c r="G343" s="133"/>
    </row>
    <row r="344" spans="1:7">
      <c r="A344" s="138" t="s">
        <v>571</v>
      </c>
      <c r="B344" s="151"/>
      <c r="C344" s="139">
        <v>15750000</v>
      </c>
      <c r="D344" s="139">
        <v>15500000</v>
      </c>
      <c r="E344" s="139">
        <v>17000000</v>
      </c>
      <c r="F344" s="133"/>
      <c r="G344" s="133"/>
    </row>
    <row r="345" spans="1:7">
      <c r="A345" s="155" t="s">
        <v>733</v>
      </c>
      <c r="B345" s="156"/>
      <c r="C345" s="157">
        <v>2750000</v>
      </c>
      <c r="D345" s="157">
        <v>2500000</v>
      </c>
      <c r="E345" s="157">
        <v>2500000</v>
      </c>
      <c r="F345" s="133"/>
      <c r="G345" s="133"/>
    </row>
    <row r="346" spans="1:7">
      <c r="A346" s="140" t="s">
        <v>531</v>
      </c>
      <c r="B346" s="152"/>
      <c r="C346" s="141">
        <v>2750000</v>
      </c>
      <c r="D346" s="141">
        <v>2500000</v>
      </c>
      <c r="E346" s="141">
        <v>2500000</v>
      </c>
      <c r="F346" s="133"/>
      <c r="G346" s="133"/>
    </row>
    <row r="347" spans="1:7">
      <c r="A347" s="154" t="s">
        <v>161</v>
      </c>
      <c r="B347" s="142" t="s">
        <v>162</v>
      </c>
      <c r="C347" s="143">
        <v>2750000</v>
      </c>
      <c r="D347" s="143">
        <v>2500000</v>
      </c>
      <c r="E347" s="143">
        <v>2500000</v>
      </c>
      <c r="F347" s="133"/>
      <c r="G347" s="133"/>
    </row>
    <row r="348" spans="1:7">
      <c r="A348" s="133" t="s">
        <v>163</v>
      </c>
      <c r="B348" s="144" t="s">
        <v>164</v>
      </c>
      <c r="C348" s="145">
        <v>2500000</v>
      </c>
      <c r="D348" s="145"/>
      <c r="E348" s="145"/>
      <c r="F348" s="133"/>
      <c r="G348" s="133"/>
    </row>
    <row r="349" spans="1:7">
      <c r="A349" s="133" t="s">
        <v>171</v>
      </c>
      <c r="B349" s="144" t="s">
        <v>172</v>
      </c>
      <c r="C349" s="145">
        <v>250000</v>
      </c>
      <c r="D349" s="145"/>
      <c r="E349" s="145"/>
      <c r="F349" s="133"/>
      <c r="G349" s="133"/>
    </row>
    <row r="350" spans="1:7">
      <c r="A350" s="155" t="s">
        <v>734</v>
      </c>
      <c r="B350" s="156"/>
      <c r="C350" s="157">
        <v>13000000</v>
      </c>
      <c r="D350" s="157">
        <v>13000000</v>
      </c>
      <c r="E350" s="157">
        <v>14500000</v>
      </c>
      <c r="F350" s="133"/>
      <c r="G350" s="133"/>
    </row>
    <row r="351" spans="1:7">
      <c r="A351" s="140" t="s">
        <v>531</v>
      </c>
      <c r="B351" s="152"/>
      <c r="C351" s="141">
        <v>13000000</v>
      </c>
      <c r="D351" s="141">
        <v>13000000</v>
      </c>
      <c r="E351" s="141">
        <v>14500000</v>
      </c>
      <c r="F351" s="133"/>
      <c r="G351" s="133"/>
    </row>
    <row r="352" spans="1:7">
      <c r="A352" s="154" t="s">
        <v>161</v>
      </c>
      <c r="B352" s="142" t="s">
        <v>162</v>
      </c>
      <c r="C352" s="143">
        <v>13000000</v>
      </c>
      <c r="D352" s="143">
        <v>13000000</v>
      </c>
      <c r="E352" s="143">
        <v>14500000</v>
      </c>
      <c r="F352" s="133"/>
      <c r="G352" s="133"/>
    </row>
    <row r="353" spans="1:7">
      <c r="A353" s="133" t="s">
        <v>163</v>
      </c>
      <c r="B353" s="144" t="s">
        <v>164</v>
      </c>
      <c r="C353" s="145">
        <v>13000000</v>
      </c>
      <c r="D353" s="145"/>
      <c r="E353" s="145"/>
      <c r="F353" s="133"/>
      <c r="G353" s="133"/>
    </row>
    <row r="354" spans="1:7">
      <c r="A354" s="138" t="s">
        <v>572</v>
      </c>
      <c r="B354" s="151"/>
      <c r="C354" s="139">
        <v>2000000</v>
      </c>
      <c r="D354" s="139">
        <v>1500000</v>
      </c>
      <c r="E354" s="139">
        <v>0</v>
      </c>
      <c r="F354" s="133"/>
      <c r="G354" s="133"/>
    </row>
    <row r="355" spans="1:7">
      <c r="A355" s="155" t="s">
        <v>733</v>
      </c>
      <c r="B355" s="156"/>
      <c r="C355" s="157">
        <v>2000000</v>
      </c>
      <c r="D355" s="157">
        <v>1500000</v>
      </c>
      <c r="E355" s="157">
        <v>0</v>
      </c>
      <c r="F355" s="133"/>
      <c r="G355" s="133"/>
    </row>
    <row r="356" spans="1:7">
      <c r="A356" s="140" t="s">
        <v>566</v>
      </c>
      <c r="B356" s="152"/>
      <c r="C356" s="141">
        <v>2000000</v>
      </c>
      <c r="D356" s="141">
        <v>1500000</v>
      </c>
      <c r="E356" s="141">
        <v>0</v>
      </c>
      <c r="F356" s="133"/>
      <c r="G356" s="133"/>
    </row>
    <row r="357" spans="1:7">
      <c r="A357" s="154" t="s">
        <v>161</v>
      </c>
      <c r="B357" s="142" t="s">
        <v>162</v>
      </c>
      <c r="C357" s="143">
        <v>2000000</v>
      </c>
      <c r="D357" s="143">
        <v>1500000</v>
      </c>
      <c r="E357" s="143">
        <v>0</v>
      </c>
      <c r="F357" s="133"/>
      <c r="G357" s="133"/>
    </row>
    <row r="358" spans="1:7">
      <c r="A358" s="133" t="s">
        <v>163</v>
      </c>
      <c r="B358" s="144" t="s">
        <v>164</v>
      </c>
      <c r="C358" s="145">
        <v>2000000</v>
      </c>
      <c r="D358" s="145"/>
      <c r="E358" s="145"/>
      <c r="F358" s="133"/>
      <c r="G358" s="133"/>
    </row>
    <row r="359" spans="1:7">
      <c r="A359" s="138" t="s">
        <v>573</v>
      </c>
      <c r="B359" s="151"/>
      <c r="C359" s="139">
        <v>500000</v>
      </c>
      <c r="D359" s="139">
        <v>5500000</v>
      </c>
      <c r="E359" s="139">
        <v>5500000</v>
      </c>
      <c r="F359" s="133"/>
      <c r="G359" s="133"/>
    </row>
    <row r="360" spans="1:7">
      <c r="A360" s="155" t="s">
        <v>733</v>
      </c>
      <c r="B360" s="156"/>
      <c r="C360" s="157">
        <v>0</v>
      </c>
      <c r="D360" s="157">
        <v>2390000</v>
      </c>
      <c r="E360" s="157">
        <v>1100000</v>
      </c>
      <c r="F360" s="133"/>
      <c r="G360" s="133"/>
    </row>
    <row r="361" spans="1:7">
      <c r="A361" s="140" t="s">
        <v>574</v>
      </c>
      <c r="B361" s="152"/>
      <c r="C361" s="141">
        <v>0</v>
      </c>
      <c r="D361" s="141">
        <v>2390000</v>
      </c>
      <c r="E361" s="141">
        <v>1100000</v>
      </c>
      <c r="F361" s="133"/>
      <c r="G361" s="133"/>
    </row>
    <row r="362" spans="1:7">
      <c r="A362" s="154" t="s">
        <v>161</v>
      </c>
      <c r="B362" s="142" t="s">
        <v>162</v>
      </c>
      <c r="C362" s="143">
        <v>0</v>
      </c>
      <c r="D362" s="143">
        <v>2390000</v>
      </c>
      <c r="E362" s="143">
        <v>1100000</v>
      </c>
      <c r="F362" s="133"/>
      <c r="G362" s="133"/>
    </row>
    <row r="363" spans="1:7">
      <c r="A363" s="155" t="s">
        <v>738</v>
      </c>
      <c r="B363" s="156"/>
      <c r="C363" s="157">
        <v>500000</v>
      </c>
      <c r="D363" s="157">
        <v>3110000</v>
      </c>
      <c r="E363" s="157">
        <v>4400000</v>
      </c>
      <c r="F363" s="133"/>
      <c r="G363" s="133"/>
    </row>
    <row r="364" spans="1:7">
      <c r="A364" s="140" t="s">
        <v>574</v>
      </c>
      <c r="B364" s="152"/>
      <c r="C364" s="141">
        <v>500000</v>
      </c>
      <c r="D364" s="141">
        <v>3110000</v>
      </c>
      <c r="E364" s="141">
        <v>4400000</v>
      </c>
      <c r="F364" s="133"/>
      <c r="G364" s="133"/>
    </row>
    <row r="365" spans="1:7">
      <c r="A365" s="154" t="s">
        <v>161</v>
      </c>
      <c r="B365" s="142" t="s">
        <v>162</v>
      </c>
      <c r="C365" s="143">
        <v>500000</v>
      </c>
      <c r="D365" s="143">
        <v>3110000</v>
      </c>
      <c r="E365" s="143">
        <v>4400000</v>
      </c>
      <c r="F365" s="133"/>
      <c r="G365" s="133"/>
    </row>
    <row r="366" spans="1:7">
      <c r="A366" s="133" t="s">
        <v>171</v>
      </c>
      <c r="B366" s="144" t="s">
        <v>172</v>
      </c>
      <c r="C366" s="145">
        <v>500000</v>
      </c>
      <c r="D366" s="145"/>
      <c r="E366" s="145"/>
      <c r="F366" s="133"/>
      <c r="G366" s="133"/>
    </row>
    <row r="367" spans="1:7">
      <c r="A367" s="136" t="s">
        <v>575</v>
      </c>
      <c r="B367" s="150"/>
      <c r="C367" s="137">
        <v>2000000</v>
      </c>
      <c r="D367" s="137">
        <v>2000000</v>
      </c>
      <c r="E367" s="137">
        <v>2000000</v>
      </c>
      <c r="F367" s="133"/>
      <c r="G367" s="133"/>
    </row>
    <row r="368" spans="1:7">
      <c r="A368" s="138" t="s">
        <v>576</v>
      </c>
      <c r="B368" s="151"/>
      <c r="C368" s="139">
        <v>2000000</v>
      </c>
      <c r="D368" s="139">
        <v>2000000</v>
      </c>
      <c r="E368" s="139">
        <v>2000000</v>
      </c>
      <c r="F368" s="133"/>
      <c r="G368" s="133"/>
    </row>
    <row r="369" spans="1:7">
      <c r="A369" s="155" t="s">
        <v>733</v>
      </c>
      <c r="B369" s="156"/>
      <c r="C369" s="157">
        <v>875000</v>
      </c>
      <c r="D369" s="157">
        <v>875000</v>
      </c>
      <c r="E369" s="157">
        <v>875000</v>
      </c>
      <c r="F369" s="133"/>
      <c r="G369" s="133"/>
    </row>
    <row r="370" spans="1:7">
      <c r="A370" s="140" t="s">
        <v>569</v>
      </c>
      <c r="B370" s="152"/>
      <c r="C370" s="141">
        <v>875000</v>
      </c>
      <c r="D370" s="141">
        <v>875000</v>
      </c>
      <c r="E370" s="141">
        <v>875000</v>
      </c>
      <c r="F370" s="133"/>
      <c r="G370" s="133"/>
    </row>
    <row r="371" spans="1:7">
      <c r="A371" s="154" t="s">
        <v>155</v>
      </c>
      <c r="B371" s="142" t="s">
        <v>156</v>
      </c>
      <c r="C371" s="143">
        <v>875000</v>
      </c>
      <c r="D371" s="143">
        <v>875000</v>
      </c>
      <c r="E371" s="143">
        <v>875000</v>
      </c>
      <c r="F371" s="133"/>
      <c r="G371" s="133"/>
    </row>
    <row r="372" spans="1:7">
      <c r="A372" s="133" t="s">
        <v>157</v>
      </c>
      <c r="B372" s="144" t="s">
        <v>158</v>
      </c>
      <c r="C372" s="145">
        <v>875000</v>
      </c>
      <c r="D372" s="145"/>
      <c r="E372" s="145"/>
      <c r="F372" s="133"/>
      <c r="G372" s="133"/>
    </row>
    <row r="373" spans="1:7">
      <c r="A373" s="155" t="s">
        <v>735</v>
      </c>
      <c r="B373" s="156"/>
      <c r="C373" s="157">
        <v>125000</v>
      </c>
      <c r="D373" s="157">
        <v>125000</v>
      </c>
      <c r="E373" s="157">
        <v>125000</v>
      </c>
      <c r="F373" s="133"/>
      <c r="G373" s="133"/>
    </row>
    <row r="374" spans="1:7">
      <c r="A374" s="140" t="s">
        <v>569</v>
      </c>
      <c r="B374" s="152"/>
      <c r="C374" s="141">
        <v>125000</v>
      </c>
      <c r="D374" s="141">
        <v>125000</v>
      </c>
      <c r="E374" s="141">
        <v>125000</v>
      </c>
      <c r="F374" s="133"/>
      <c r="G374" s="133"/>
    </row>
    <row r="375" spans="1:7">
      <c r="A375" s="154" t="s">
        <v>155</v>
      </c>
      <c r="B375" s="142" t="s">
        <v>156</v>
      </c>
      <c r="C375" s="143">
        <v>125000</v>
      </c>
      <c r="D375" s="143">
        <v>125000</v>
      </c>
      <c r="E375" s="143">
        <v>125000</v>
      </c>
      <c r="F375" s="133"/>
      <c r="G375" s="133"/>
    </row>
    <row r="376" spans="1:7">
      <c r="A376" s="133" t="s">
        <v>157</v>
      </c>
      <c r="B376" s="144" t="s">
        <v>158</v>
      </c>
      <c r="C376" s="145">
        <v>125000</v>
      </c>
      <c r="D376" s="145"/>
      <c r="E376" s="145"/>
      <c r="F376" s="133"/>
      <c r="G376" s="133"/>
    </row>
    <row r="377" spans="1:7">
      <c r="A377" s="155" t="s">
        <v>738</v>
      </c>
      <c r="B377" s="156"/>
      <c r="C377" s="157">
        <v>1000000</v>
      </c>
      <c r="D377" s="157">
        <v>1000000</v>
      </c>
      <c r="E377" s="157">
        <v>1000000</v>
      </c>
      <c r="F377" s="133"/>
      <c r="G377" s="133"/>
    </row>
    <row r="378" spans="1:7">
      <c r="A378" s="140" t="s">
        <v>569</v>
      </c>
      <c r="B378" s="152"/>
      <c r="C378" s="141">
        <v>1000000</v>
      </c>
      <c r="D378" s="141">
        <v>1000000</v>
      </c>
      <c r="E378" s="141">
        <v>1000000</v>
      </c>
      <c r="F378" s="133"/>
      <c r="G378" s="133"/>
    </row>
    <row r="379" spans="1:7">
      <c r="A379" s="154" t="s">
        <v>155</v>
      </c>
      <c r="B379" s="142" t="s">
        <v>156</v>
      </c>
      <c r="C379" s="143">
        <v>1000000</v>
      </c>
      <c r="D379" s="143">
        <v>1000000</v>
      </c>
      <c r="E379" s="143">
        <v>1000000</v>
      </c>
      <c r="F379" s="133"/>
      <c r="G379" s="133"/>
    </row>
    <row r="380" spans="1:7">
      <c r="A380" s="133" t="s">
        <v>157</v>
      </c>
      <c r="B380" s="144" t="s">
        <v>158</v>
      </c>
      <c r="C380" s="145">
        <v>1000000</v>
      </c>
      <c r="D380" s="145"/>
      <c r="E380" s="145"/>
      <c r="F380" s="133"/>
      <c r="G380" s="133"/>
    </row>
    <row r="381" spans="1:7">
      <c r="A381" s="136" t="s">
        <v>577</v>
      </c>
      <c r="B381" s="150"/>
      <c r="C381" s="137">
        <v>1925000</v>
      </c>
      <c r="D381" s="137">
        <v>1975000</v>
      </c>
      <c r="E381" s="137">
        <v>2025000</v>
      </c>
      <c r="F381" s="133"/>
      <c r="G381" s="133"/>
    </row>
    <row r="382" spans="1:7">
      <c r="A382" s="138" t="s">
        <v>578</v>
      </c>
      <c r="B382" s="151"/>
      <c r="C382" s="139">
        <v>1925000</v>
      </c>
      <c r="D382" s="139">
        <v>1975000</v>
      </c>
      <c r="E382" s="139">
        <v>2025000</v>
      </c>
      <c r="F382" s="133"/>
      <c r="G382" s="133"/>
    </row>
    <row r="383" spans="1:7">
      <c r="A383" s="155" t="s">
        <v>733</v>
      </c>
      <c r="B383" s="156"/>
      <c r="C383" s="157">
        <v>1425000</v>
      </c>
      <c r="D383" s="157">
        <v>1475000</v>
      </c>
      <c r="E383" s="157">
        <v>1525000</v>
      </c>
      <c r="F383" s="133"/>
      <c r="G383" s="133"/>
    </row>
    <row r="384" spans="1:7">
      <c r="A384" s="140" t="s">
        <v>569</v>
      </c>
      <c r="B384" s="152"/>
      <c r="C384" s="141">
        <v>1425000</v>
      </c>
      <c r="D384" s="141">
        <v>1475000</v>
      </c>
      <c r="E384" s="141">
        <v>1525000</v>
      </c>
      <c r="F384" s="133"/>
      <c r="G384" s="133"/>
    </row>
    <row r="385" spans="1:7">
      <c r="A385" s="154" t="s">
        <v>108</v>
      </c>
      <c r="B385" s="142" t="s">
        <v>109</v>
      </c>
      <c r="C385" s="143">
        <v>1425000</v>
      </c>
      <c r="D385" s="143">
        <v>1475000</v>
      </c>
      <c r="E385" s="143">
        <v>1525000</v>
      </c>
      <c r="F385" s="133"/>
      <c r="G385" s="133"/>
    </row>
    <row r="386" spans="1:7">
      <c r="A386" s="133" t="s">
        <v>114</v>
      </c>
      <c r="B386" s="144" t="s">
        <v>115</v>
      </c>
      <c r="C386" s="145">
        <v>1425000</v>
      </c>
      <c r="D386" s="145"/>
      <c r="E386" s="145"/>
      <c r="F386" s="133"/>
      <c r="G386" s="133"/>
    </row>
    <row r="387" spans="1:7">
      <c r="A387" s="155" t="s">
        <v>735</v>
      </c>
      <c r="B387" s="156"/>
      <c r="C387" s="157">
        <v>500000</v>
      </c>
      <c r="D387" s="157">
        <v>500000</v>
      </c>
      <c r="E387" s="157">
        <v>500000</v>
      </c>
      <c r="F387" s="133"/>
      <c r="G387" s="133"/>
    </row>
    <row r="388" spans="1:7">
      <c r="A388" s="140" t="s">
        <v>569</v>
      </c>
      <c r="B388" s="152"/>
      <c r="C388" s="141">
        <v>500000</v>
      </c>
      <c r="D388" s="141">
        <v>500000</v>
      </c>
      <c r="E388" s="141">
        <v>500000</v>
      </c>
      <c r="F388" s="133"/>
      <c r="G388" s="133"/>
    </row>
    <row r="389" spans="1:7">
      <c r="A389" s="154" t="s">
        <v>108</v>
      </c>
      <c r="B389" s="142" t="s">
        <v>109</v>
      </c>
      <c r="C389" s="143">
        <v>500000</v>
      </c>
      <c r="D389" s="143">
        <v>500000</v>
      </c>
      <c r="E389" s="143">
        <v>500000</v>
      </c>
      <c r="F389" s="133"/>
      <c r="G389" s="133"/>
    </row>
    <row r="390" spans="1:7">
      <c r="A390" s="133" t="s">
        <v>114</v>
      </c>
      <c r="B390" s="144" t="s">
        <v>115</v>
      </c>
      <c r="C390" s="145">
        <v>500000</v>
      </c>
      <c r="D390" s="145"/>
      <c r="E390" s="145"/>
      <c r="F390" s="133"/>
      <c r="G390" s="133"/>
    </row>
    <row r="391" spans="1:7">
      <c r="A391" s="136" t="s">
        <v>579</v>
      </c>
      <c r="B391" s="150"/>
      <c r="C391" s="137">
        <v>50000</v>
      </c>
      <c r="D391" s="137">
        <v>50000</v>
      </c>
      <c r="E391" s="137">
        <v>50000</v>
      </c>
      <c r="F391" s="133"/>
      <c r="G391" s="133"/>
    </row>
    <row r="392" spans="1:7">
      <c r="A392" s="138" t="s">
        <v>580</v>
      </c>
      <c r="B392" s="151"/>
      <c r="C392" s="139">
        <v>50000</v>
      </c>
      <c r="D392" s="139">
        <v>50000</v>
      </c>
      <c r="E392" s="139">
        <v>50000</v>
      </c>
      <c r="F392" s="133"/>
      <c r="G392" s="133"/>
    </row>
    <row r="393" spans="1:7">
      <c r="A393" s="155" t="s">
        <v>733</v>
      </c>
      <c r="B393" s="156"/>
      <c r="C393" s="157">
        <v>50000</v>
      </c>
      <c r="D393" s="157">
        <v>50000</v>
      </c>
      <c r="E393" s="157">
        <v>50000</v>
      </c>
      <c r="F393" s="133"/>
      <c r="G393" s="133"/>
    </row>
    <row r="394" spans="1:7">
      <c r="A394" s="140" t="s">
        <v>544</v>
      </c>
      <c r="B394" s="152"/>
      <c r="C394" s="141">
        <v>50000</v>
      </c>
      <c r="D394" s="141">
        <v>50000</v>
      </c>
      <c r="E394" s="141">
        <v>50000</v>
      </c>
      <c r="F394" s="133"/>
      <c r="G394" s="133"/>
    </row>
    <row r="395" spans="1:7">
      <c r="A395" s="154" t="s">
        <v>139</v>
      </c>
      <c r="B395" s="142" t="s">
        <v>140</v>
      </c>
      <c r="C395" s="143">
        <v>50000</v>
      </c>
      <c r="D395" s="143">
        <v>50000</v>
      </c>
      <c r="E395" s="143">
        <v>50000</v>
      </c>
      <c r="F395" s="133"/>
      <c r="G395" s="133"/>
    </row>
    <row r="396" spans="1:7">
      <c r="A396" s="133" t="s">
        <v>141</v>
      </c>
      <c r="B396" s="144" t="s">
        <v>142</v>
      </c>
      <c r="C396" s="145">
        <v>50000</v>
      </c>
      <c r="D396" s="145"/>
      <c r="E396" s="145"/>
      <c r="F396" s="133"/>
      <c r="G396" s="133"/>
    </row>
    <row r="397" spans="1:7">
      <c r="A397" s="136" t="s">
        <v>581</v>
      </c>
      <c r="B397" s="150"/>
      <c r="C397" s="137">
        <v>1100000</v>
      </c>
      <c r="D397" s="137">
        <v>1170000</v>
      </c>
      <c r="E397" s="137">
        <v>1165000</v>
      </c>
      <c r="F397" s="133"/>
      <c r="G397" s="133"/>
    </row>
    <row r="398" spans="1:7">
      <c r="A398" s="138" t="s">
        <v>582</v>
      </c>
      <c r="B398" s="151"/>
      <c r="C398" s="139">
        <v>1050000</v>
      </c>
      <c r="D398" s="139">
        <v>1120000</v>
      </c>
      <c r="E398" s="139">
        <v>1115000</v>
      </c>
      <c r="F398" s="133"/>
      <c r="G398" s="133"/>
    </row>
    <row r="399" spans="1:7">
      <c r="A399" s="155" t="s">
        <v>733</v>
      </c>
      <c r="B399" s="156"/>
      <c r="C399" s="157">
        <v>400000</v>
      </c>
      <c r="D399" s="157">
        <v>470000</v>
      </c>
      <c r="E399" s="157">
        <v>415000</v>
      </c>
      <c r="F399" s="133"/>
      <c r="G399" s="133"/>
    </row>
    <row r="400" spans="1:7">
      <c r="A400" s="140" t="s">
        <v>569</v>
      </c>
      <c r="B400" s="152"/>
      <c r="C400" s="141">
        <v>400000</v>
      </c>
      <c r="D400" s="141">
        <v>470000</v>
      </c>
      <c r="E400" s="141">
        <v>415000</v>
      </c>
      <c r="F400" s="133"/>
      <c r="G400" s="133"/>
    </row>
    <row r="401" spans="1:7">
      <c r="A401" s="154" t="s">
        <v>108</v>
      </c>
      <c r="B401" s="142" t="s">
        <v>109</v>
      </c>
      <c r="C401" s="143">
        <v>400000</v>
      </c>
      <c r="D401" s="143">
        <v>470000</v>
      </c>
      <c r="E401" s="143">
        <v>415000</v>
      </c>
      <c r="F401" s="133"/>
      <c r="G401" s="133"/>
    </row>
    <row r="402" spans="1:7">
      <c r="A402" s="133" t="s">
        <v>114</v>
      </c>
      <c r="B402" s="144" t="s">
        <v>115</v>
      </c>
      <c r="C402" s="145">
        <v>400000</v>
      </c>
      <c r="D402" s="145"/>
      <c r="E402" s="145"/>
      <c r="F402" s="133"/>
      <c r="G402" s="133"/>
    </row>
    <row r="403" spans="1:7">
      <c r="A403" s="155" t="s">
        <v>734</v>
      </c>
      <c r="B403" s="156"/>
      <c r="C403" s="157">
        <v>650000</v>
      </c>
      <c r="D403" s="157">
        <v>650000</v>
      </c>
      <c r="E403" s="157">
        <v>700000</v>
      </c>
      <c r="F403" s="133"/>
      <c r="G403" s="133"/>
    </row>
    <row r="404" spans="1:7">
      <c r="A404" s="140" t="s">
        <v>569</v>
      </c>
      <c r="B404" s="152"/>
      <c r="C404" s="141">
        <v>650000</v>
      </c>
      <c r="D404" s="141">
        <v>650000</v>
      </c>
      <c r="E404" s="141">
        <v>700000</v>
      </c>
      <c r="F404" s="133"/>
      <c r="G404" s="133"/>
    </row>
    <row r="405" spans="1:7">
      <c r="A405" s="154" t="s">
        <v>108</v>
      </c>
      <c r="B405" s="142" t="s">
        <v>109</v>
      </c>
      <c r="C405" s="143">
        <v>650000</v>
      </c>
      <c r="D405" s="143">
        <v>650000</v>
      </c>
      <c r="E405" s="143">
        <v>700000</v>
      </c>
      <c r="F405" s="133"/>
      <c r="G405" s="133"/>
    </row>
    <row r="406" spans="1:7">
      <c r="A406" s="133" t="s">
        <v>114</v>
      </c>
      <c r="B406" s="144" t="s">
        <v>115</v>
      </c>
      <c r="C406" s="145">
        <v>650000</v>
      </c>
      <c r="D406" s="145"/>
      <c r="E406" s="145"/>
      <c r="F406" s="133"/>
      <c r="G406" s="133"/>
    </row>
    <row r="407" spans="1:7">
      <c r="A407" s="138" t="s">
        <v>583</v>
      </c>
      <c r="B407" s="151"/>
      <c r="C407" s="139">
        <v>50000</v>
      </c>
      <c r="D407" s="139">
        <v>50000</v>
      </c>
      <c r="E407" s="139">
        <v>50000</v>
      </c>
      <c r="F407" s="133"/>
      <c r="G407" s="133"/>
    </row>
    <row r="408" spans="1:7">
      <c r="A408" s="155" t="s">
        <v>733</v>
      </c>
      <c r="B408" s="156"/>
      <c r="C408" s="157">
        <v>50000</v>
      </c>
      <c r="D408" s="157">
        <v>50000</v>
      </c>
      <c r="E408" s="157">
        <v>50000</v>
      </c>
      <c r="F408" s="133"/>
      <c r="G408" s="133"/>
    </row>
    <row r="409" spans="1:7">
      <c r="A409" s="140" t="s">
        <v>531</v>
      </c>
      <c r="B409" s="152"/>
      <c r="C409" s="141">
        <v>50000</v>
      </c>
      <c r="D409" s="141">
        <v>50000</v>
      </c>
      <c r="E409" s="141">
        <v>50000</v>
      </c>
      <c r="F409" s="133"/>
      <c r="G409" s="133"/>
    </row>
    <row r="410" spans="1:7">
      <c r="A410" s="154" t="s">
        <v>161</v>
      </c>
      <c r="B410" s="142" t="s">
        <v>162</v>
      </c>
      <c r="C410" s="143">
        <v>50000</v>
      </c>
      <c r="D410" s="143">
        <v>50000</v>
      </c>
      <c r="E410" s="143">
        <v>50000</v>
      </c>
      <c r="F410" s="133"/>
      <c r="G410" s="133"/>
    </row>
    <row r="411" spans="1:7">
      <c r="A411" s="133" t="s">
        <v>163</v>
      </c>
      <c r="B411" s="144" t="s">
        <v>164</v>
      </c>
      <c r="C411" s="145">
        <v>50000</v>
      </c>
      <c r="D411" s="145"/>
      <c r="E411" s="145"/>
      <c r="F411" s="133"/>
      <c r="G411" s="133"/>
    </row>
    <row r="412" spans="1:7">
      <c r="A412" s="136" t="s">
        <v>584</v>
      </c>
      <c r="B412" s="150"/>
      <c r="C412" s="137">
        <v>1300000</v>
      </c>
      <c r="D412" s="137">
        <v>900000</v>
      </c>
      <c r="E412" s="137">
        <v>230000</v>
      </c>
      <c r="F412" s="133"/>
      <c r="G412" s="133"/>
    </row>
    <row r="413" spans="1:7">
      <c r="A413" s="138" t="s">
        <v>585</v>
      </c>
      <c r="B413" s="151"/>
      <c r="C413" s="139">
        <v>1300000</v>
      </c>
      <c r="D413" s="139">
        <v>900000</v>
      </c>
      <c r="E413" s="139">
        <v>230000</v>
      </c>
      <c r="F413" s="133"/>
      <c r="G413" s="133"/>
    </row>
    <row r="414" spans="1:7">
      <c r="A414" s="155" t="s">
        <v>733</v>
      </c>
      <c r="B414" s="156"/>
      <c r="C414" s="157">
        <v>1260000</v>
      </c>
      <c r="D414" s="157">
        <v>890000</v>
      </c>
      <c r="E414" s="157">
        <v>230000</v>
      </c>
      <c r="F414" s="133"/>
      <c r="G414" s="133"/>
    </row>
    <row r="415" spans="1:7">
      <c r="A415" s="140" t="s">
        <v>531</v>
      </c>
      <c r="B415" s="152"/>
      <c r="C415" s="141">
        <v>1260000</v>
      </c>
      <c r="D415" s="141">
        <v>890000</v>
      </c>
      <c r="E415" s="141">
        <v>230000</v>
      </c>
      <c r="F415" s="133"/>
      <c r="G415" s="133"/>
    </row>
    <row r="416" spans="1:7">
      <c r="A416" s="154" t="s">
        <v>161</v>
      </c>
      <c r="B416" s="142" t="s">
        <v>162</v>
      </c>
      <c r="C416" s="143">
        <v>1260000</v>
      </c>
      <c r="D416" s="143">
        <v>890000</v>
      </c>
      <c r="E416" s="143">
        <v>230000</v>
      </c>
      <c r="F416" s="133"/>
      <c r="G416" s="133"/>
    </row>
    <row r="417" spans="1:7">
      <c r="A417" s="133" t="s">
        <v>171</v>
      </c>
      <c r="B417" s="144" t="s">
        <v>172</v>
      </c>
      <c r="C417" s="145">
        <v>1260000</v>
      </c>
      <c r="D417" s="145"/>
      <c r="E417" s="145"/>
      <c r="F417" s="133"/>
      <c r="G417" s="133"/>
    </row>
    <row r="418" spans="1:7">
      <c r="A418" s="155" t="s">
        <v>735</v>
      </c>
      <c r="B418" s="156"/>
      <c r="C418" s="157">
        <v>40000</v>
      </c>
      <c r="D418" s="157">
        <v>10000</v>
      </c>
      <c r="E418" s="157">
        <v>0</v>
      </c>
      <c r="F418" s="133"/>
      <c r="G418" s="133"/>
    </row>
    <row r="419" spans="1:7">
      <c r="A419" s="140" t="s">
        <v>531</v>
      </c>
      <c r="B419" s="152"/>
      <c r="C419" s="141">
        <v>40000</v>
      </c>
      <c r="D419" s="141">
        <v>10000</v>
      </c>
      <c r="E419" s="141">
        <v>0</v>
      </c>
      <c r="F419" s="133"/>
      <c r="G419" s="133"/>
    </row>
    <row r="420" spans="1:7">
      <c r="A420" s="154" t="s">
        <v>161</v>
      </c>
      <c r="B420" s="142" t="s">
        <v>162</v>
      </c>
      <c r="C420" s="143">
        <v>40000</v>
      </c>
      <c r="D420" s="143">
        <v>10000</v>
      </c>
      <c r="E420" s="143">
        <v>0</v>
      </c>
      <c r="F420" s="133"/>
      <c r="G420" s="133"/>
    </row>
    <row r="421" spans="1:7">
      <c r="A421" s="133" t="s">
        <v>171</v>
      </c>
      <c r="B421" s="144" t="s">
        <v>172</v>
      </c>
      <c r="C421" s="145">
        <v>40000</v>
      </c>
      <c r="D421" s="145"/>
      <c r="E421" s="145"/>
      <c r="F421" s="133"/>
      <c r="G421" s="133"/>
    </row>
    <row r="422" spans="1:7">
      <c r="A422" s="136" t="s">
        <v>586</v>
      </c>
      <c r="B422" s="150"/>
      <c r="C422" s="137">
        <v>50000</v>
      </c>
      <c r="D422" s="137">
        <v>50000</v>
      </c>
      <c r="E422" s="137">
        <v>50000</v>
      </c>
      <c r="F422" s="133"/>
      <c r="G422" s="133"/>
    </row>
    <row r="423" spans="1:7">
      <c r="A423" s="138" t="s">
        <v>587</v>
      </c>
      <c r="B423" s="151"/>
      <c r="C423" s="139">
        <v>50000</v>
      </c>
      <c r="D423" s="139">
        <v>50000</v>
      </c>
      <c r="E423" s="139">
        <v>50000</v>
      </c>
      <c r="F423" s="133"/>
      <c r="G423" s="133"/>
    </row>
    <row r="424" spans="1:7">
      <c r="A424" s="155" t="s">
        <v>733</v>
      </c>
      <c r="B424" s="156"/>
      <c r="C424" s="157">
        <v>50000</v>
      </c>
      <c r="D424" s="157">
        <v>50000</v>
      </c>
      <c r="E424" s="157">
        <v>50000</v>
      </c>
      <c r="F424" s="133"/>
      <c r="G424" s="133"/>
    </row>
    <row r="425" spans="1:7">
      <c r="A425" s="140" t="s">
        <v>531</v>
      </c>
      <c r="B425" s="152"/>
      <c r="C425" s="141">
        <v>50000</v>
      </c>
      <c r="D425" s="141">
        <v>50000</v>
      </c>
      <c r="E425" s="141">
        <v>50000</v>
      </c>
      <c r="F425" s="133"/>
      <c r="G425" s="133"/>
    </row>
    <row r="426" spans="1:7">
      <c r="A426" s="154" t="s">
        <v>108</v>
      </c>
      <c r="B426" s="142" t="s">
        <v>109</v>
      </c>
      <c r="C426" s="143">
        <v>50000</v>
      </c>
      <c r="D426" s="143">
        <v>50000</v>
      </c>
      <c r="E426" s="143">
        <v>50000</v>
      </c>
      <c r="F426" s="133"/>
      <c r="G426" s="133"/>
    </row>
    <row r="427" spans="1:7">
      <c r="A427" s="133" t="s">
        <v>114</v>
      </c>
      <c r="B427" s="144" t="s">
        <v>115</v>
      </c>
      <c r="C427" s="145">
        <v>50000</v>
      </c>
      <c r="D427" s="145"/>
      <c r="E427" s="145"/>
      <c r="F427" s="133"/>
      <c r="G427" s="133"/>
    </row>
    <row r="428" spans="1:7">
      <c r="A428" s="134" t="s">
        <v>588</v>
      </c>
      <c r="B428" s="149"/>
      <c r="C428" s="135">
        <v>6153952</v>
      </c>
      <c r="D428" s="135">
        <v>6163378</v>
      </c>
      <c r="E428" s="135">
        <v>8192982</v>
      </c>
      <c r="F428" s="133"/>
      <c r="G428" s="133"/>
    </row>
    <row r="429" spans="1:7">
      <c r="A429" s="146" t="s">
        <v>742</v>
      </c>
      <c r="B429" s="153"/>
      <c r="C429" s="147">
        <v>6153952</v>
      </c>
      <c r="D429" s="147">
        <v>6163378</v>
      </c>
      <c r="E429" s="147">
        <v>8192982</v>
      </c>
      <c r="F429" s="133"/>
      <c r="G429" s="133"/>
    </row>
    <row r="430" spans="1:7">
      <c r="A430" s="136" t="s">
        <v>545</v>
      </c>
      <c r="B430" s="150"/>
      <c r="C430" s="137">
        <v>6153952</v>
      </c>
      <c r="D430" s="137">
        <v>6163378</v>
      </c>
      <c r="E430" s="137">
        <v>8192982</v>
      </c>
      <c r="F430" s="133"/>
      <c r="G430" s="133"/>
    </row>
    <row r="431" spans="1:7">
      <c r="A431" s="138" t="s">
        <v>589</v>
      </c>
      <c r="B431" s="151"/>
      <c r="C431" s="139">
        <v>4621751</v>
      </c>
      <c r="D431" s="139">
        <v>4622677</v>
      </c>
      <c r="E431" s="139">
        <v>4651336</v>
      </c>
      <c r="F431" s="133"/>
      <c r="G431" s="133"/>
    </row>
    <row r="432" spans="1:7">
      <c r="A432" s="155" t="s">
        <v>733</v>
      </c>
      <c r="B432" s="156"/>
      <c r="C432" s="157">
        <v>1918839</v>
      </c>
      <c r="D432" s="157">
        <v>1919765</v>
      </c>
      <c r="E432" s="157">
        <v>1948424</v>
      </c>
      <c r="F432" s="133"/>
      <c r="G432" s="133"/>
    </row>
    <row r="433" spans="1:7">
      <c r="A433" s="140" t="s">
        <v>547</v>
      </c>
      <c r="B433" s="152"/>
      <c r="C433" s="141">
        <v>1918839</v>
      </c>
      <c r="D433" s="141">
        <v>1919765</v>
      </c>
      <c r="E433" s="141">
        <v>1948424</v>
      </c>
      <c r="F433" s="133"/>
      <c r="G433" s="133"/>
    </row>
    <row r="434" spans="1:7">
      <c r="A434" s="154" t="s">
        <v>100</v>
      </c>
      <c r="B434" s="142" t="s">
        <v>101</v>
      </c>
      <c r="C434" s="143">
        <v>1908492</v>
      </c>
      <c r="D434" s="143">
        <v>1909418</v>
      </c>
      <c r="E434" s="143">
        <v>1938077</v>
      </c>
      <c r="F434" s="133"/>
      <c r="G434" s="133"/>
    </row>
    <row r="435" spans="1:7">
      <c r="A435" s="133" t="s">
        <v>102</v>
      </c>
      <c r="B435" s="144" t="s">
        <v>103</v>
      </c>
      <c r="C435" s="145">
        <v>1027282</v>
      </c>
      <c r="D435" s="145"/>
      <c r="E435" s="145"/>
      <c r="F435" s="133"/>
      <c r="G435" s="133"/>
    </row>
    <row r="436" spans="1:7">
      <c r="A436" s="133" t="s">
        <v>104</v>
      </c>
      <c r="B436" s="144" t="s">
        <v>105</v>
      </c>
      <c r="C436" s="145">
        <v>313500</v>
      </c>
      <c r="D436" s="145"/>
      <c r="E436" s="145"/>
      <c r="F436" s="133"/>
      <c r="G436" s="133"/>
    </row>
    <row r="437" spans="1:7">
      <c r="A437" s="133" t="s">
        <v>106</v>
      </c>
      <c r="B437" s="144" t="s">
        <v>107</v>
      </c>
      <c r="C437" s="145">
        <v>567710</v>
      </c>
      <c r="D437" s="145"/>
      <c r="E437" s="145"/>
      <c r="F437" s="133"/>
      <c r="G437" s="133"/>
    </row>
    <row r="438" spans="1:7">
      <c r="A438" s="154" t="s">
        <v>108</v>
      </c>
      <c r="B438" s="142" t="s">
        <v>109</v>
      </c>
      <c r="C438" s="143">
        <v>10347</v>
      </c>
      <c r="D438" s="143">
        <v>10347</v>
      </c>
      <c r="E438" s="143">
        <v>10347</v>
      </c>
      <c r="F438" s="133"/>
      <c r="G438" s="133"/>
    </row>
    <row r="439" spans="1:7">
      <c r="A439" s="133" t="s">
        <v>110</v>
      </c>
      <c r="B439" s="144" t="s">
        <v>111</v>
      </c>
      <c r="C439" s="145">
        <v>10347</v>
      </c>
      <c r="D439" s="145"/>
      <c r="E439" s="145"/>
      <c r="F439" s="133"/>
      <c r="G439" s="133"/>
    </row>
    <row r="440" spans="1:7">
      <c r="A440" s="155" t="s">
        <v>735</v>
      </c>
      <c r="B440" s="156"/>
      <c r="C440" s="157">
        <v>2702912</v>
      </c>
      <c r="D440" s="157">
        <v>2702912</v>
      </c>
      <c r="E440" s="157">
        <v>2702912</v>
      </c>
      <c r="F440" s="133"/>
      <c r="G440" s="133"/>
    </row>
    <row r="441" spans="1:7">
      <c r="A441" s="140" t="s">
        <v>547</v>
      </c>
      <c r="B441" s="152"/>
      <c r="C441" s="141">
        <v>2702912</v>
      </c>
      <c r="D441" s="141">
        <v>2702912</v>
      </c>
      <c r="E441" s="141">
        <v>2702912</v>
      </c>
      <c r="F441" s="133"/>
      <c r="G441" s="133"/>
    </row>
    <row r="442" spans="1:7">
      <c r="A442" s="154" t="s">
        <v>100</v>
      </c>
      <c r="B442" s="142" t="s">
        <v>101</v>
      </c>
      <c r="C442" s="143">
        <v>2702912</v>
      </c>
      <c r="D442" s="143">
        <v>2702912</v>
      </c>
      <c r="E442" s="143">
        <v>2702912</v>
      </c>
      <c r="F442" s="133"/>
      <c r="G442" s="133"/>
    </row>
    <row r="443" spans="1:7">
      <c r="A443" s="133" t="s">
        <v>102</v>
      </c>
      <c r="B443" s="144" t="s">
        <v>103</v>
      </c>
      <c r="C443" s="145">
        <v>2429291</v>
      </c>
      <c r="D443" s="145"/>
      <c r="E443" s="145"/>
      <c r="F443" s="133"/>
      <c r="G443" s="133"/>
    </row>
    <row r="444" spans="1:7">
      <c r="A444" s="133" t="s">
        <v>106</v>
      </c>
      <c r="B444" s="144" t="s">
        <v>107</v>
      </c>
      <c r="C444" s="145">
        <v>273621</v>
      </c>
      <c r="D444" s="145"/>
      <c r="E444" s="145"/>
      <c r="F444" s="133"/>
      <c r="G444" s="133"/>
    </row>
    <row r="445" spans="1:7">
      <c r="A445" s="138" t="s">
        <v>590</v>
      </c>
      <c r="B445" s="151"/>
      <c r="C445" s="139">
        <v>1175191</v>
      </c>
      <c r="D445" s="139">
        <v>1190691</v>
      </c>
      <c r="E445" s="139">
        <v>1191636</v>
      </c>
      <c r="F445" s="133"/>
      <c r="G445" s="133"/>
    </row>
    <row r="446" spans="1:7">
      <c r="A446" s="155" t="s">
        <v>733</v>
      </c>
      <c r="B446" s="156"/>
      <c r="C446" s="157">
        <v>779349</v>
      </c>
      <c r="D446" s="157">
        <v>792945</v>
      </c>
      <c r="E446" s="157">
        <v>793737</v>
      </c>
      <c r="F446" s="133"/>
      <c r="G446" s="133"/>
    </row>
    <row r="447" spans="1:7">
      <c r="A447" s="140" t="s">
        <v>547</v>
      </c>
      <c r="B447" s="152"/>
      <c r="C447" s="141">
        <v>779349</v>
      </c>
      <c r="D447" s="141">
        <v>792945</v>
      </c>
      <c r="E447" s="141">
        <v>793737</v>
      </c>
      <c r="F447" s="133"/>
      <c r="G447" s="133"/>
    </row>
    <row r="448" spans="1:7">
      <c r="A448" s="154" t="s">
        <v>108</v>
      </c>
      <c r="B448" s="142" t="s">
        <v>109</v>
      </c>
      <c r="C448" s="143">
        <v>772349</v>
      </c>
      <c r="D448" s="143">
        <v>785911</v>
      </c>
      <c r="E448" s="143">
        <v>786690</v>
      </c>
      <c r="F448" s="133"/>
      <c r="G448" s="133"/>
    </row>
    <row r="449" spans="1:7">
      <c r="A449" s="133" t="s">
        <v>112</v>
      </c>
      <c r="B449" s="144" t="s">
        <v>113</v>
      </c>
      <c r="C449" s="145">
        <v>243349</v>
      </c>
      <c r="D449" s="145"/>
      <c r="E449" s="145"/>
      <c r="F449" s="133"/>
      <c r="G449" s="133"/>
    </row>
    <row r="450" spans="1:7">
      <c r="A450" s="133" t="s">
        <v>114</v>
      </c>
      <c r="B450" s="144" t="s">
        <v>115</v>
      </c>
      <c r="C450" s="145">
        <v>440000</v>
      </c>
      <c r="D450" s="145"/>
      <c r="E450" s="145"/>
      <c r="F450" s="133"/>
      <c r="G450" s="133"/>
    </row>
    <row r="451" spans="1:7">
      <c r="A451" s="133" t="s">
        <v>118</v>
      </c>
      <c r="B451" s="144" t="s">
        <v>119</v>
      </c>
      <c r="C451" s="145">
        <v>89000</v>
      </c>
      <c r="D451" s="145"/>
      <c r="E451" s="145"/>
      <c r="F451" s="133"/>
      <c r="G451" s="133"/>
    </row>
    <row r="452" spans="1:7">
      <c r="A452" s="154" t="s">
        <v>120</v>
      </c>
      <c r="B452" s="142" t="s">
        <v>121</v>
      </c>
      <c r="C452" s="143">
        <v>7000</v>
      </c>
      <c r="D452" s="143">
        <v>7034</v>
      </c>
      <c r="E452" s="143">
        <v>7047</v>
      </c>
      <c r="F452" s="133"/>
      <c r="G452" s="133"/>
    </row>
    <row r="453" spans="1:7">
      <c r="A453" s="133" t="s">
        <v>124</v>
      </c>
      <c r="B453" s="144" t="s">
        <v>125</v>
      </c>
      <c r="C453" s="145">
        <v>7000</v>
      </c>
      <c r="D453" s="145"/>
      <c r="E453" s="145"/>
      <c r="F453" s="133"/>
      <c r="G453" s="133"/>
    </row>
    <row r="454" spans="1:7">
      <c r="A454" s="155" t="s">
        <v>735</v>
      </c>
      <c r="B454" s="156"/>
      <c r="C454" s="157">
        <v>380842</v>
      </c>
      <c r="D454" s="157">
        <v>382746</v>
      </c>
      <c r="E454" s="157">
        <v>382899</v>
      </c>
      <c r="F454" s="133"/>
      <c r="G454" s="133"/>
    </row>
    <row r="455" spans="1:7">
      <c r="A455" s="140" t="s">
        <v>547</v>
      </c>
      <c r="B455" s="152"/>
      <c r="C455" s="141">
        <v>380842</v>
      </c>
      <c r="D455" s="141">
        <v>382746</v>
      </c>
      <c r="E455" s="141">
        <v>382899</v>
      </c>
      <c r="F455" s="133"/>
      <c r="G455" s="133"/>
    </row>
    <row r="456" spans="1:7">
      <c r="A456" s="154" t="s">
        <v>108</v>
      </c>
      <c r="B456" s="142" t="s">
        <v>109</v>
      </c>
      <c r="C456" s="143">
        <v>380342</v>
      </c>
      <c r="D456" s="143">
        <v>382246</v>
      </c>
      <c r="E456" s="143">
        <v>382399</v>
      </c>
      <c r="F456" s="133"/>
      <c r="G456" s="133"/>
    </row>
    <row r="457" spans="1:7">
      <c r="A457" s="133" t="s">
        <v>110</v>
      </c>
      <c r="B457" s="144" t="s">
        <v>111</v>
      </c>
      <c r="C457" s="145">
        <v>144500</v>
      </c>
      <c r="D457" s="145"/>
      <c r="E457" s="145"/>
      <c r="F457" s="133"/>
      <c r="G457" s="133"/>
    </row>
    <row r="458" spans="1:7">
      <c r="A458" s="133" t="s">
        <v>112</v>
      </c>
      <c r="B458" s="144" t="s">
        <v>113</v>
      </c>
      <c r="C458" s="145">
        <v>195842</v>
      </c>
      <c r="D458" s="145"/>
      <c r="E458" s="145"/>
      <c r="F458" s="133"/>
      <c r="G458" s="133"/>
    </row>
    <row r="459" spans="1:7">
      <c r="A459" s="133" t="s">
        <v>114</v>
      </c>
      <c r="B459" s="144" t="s">
        <v>115</v>
      </c>
      <c r="C459" s="145">
        <v>40000</v>
      </c>
      <c r="D459" s="145"/>
      <c r="E459" s="145"/>
      <c r="F459" s="133"/>
      <c r="G459" s="133"/>
    </row>
    <row r="460" spans="1:7">
      <c r="A460" s="154" t="s">
        <v>120</v>
      </c>
      <c r="B460" s="142" t="s">
        <v>121</v>
      </c>
      <c r="C460" s="143">
        <v>500</v>
      </c>
      <c r="D460" s="143">
        <v>500</v>
      </c>
      <c r="E460" s="143">
        <v>500</v>
      </c>
      <c r="F460" s="133"/>
      <c r="G460" s="133"/>
    </row>
    <row r="461" spans="1:7">
      <c r="A461" s="133" t="s">
        <v>124</v>
      </c>
      <c r="B461" s="144" t="s">
        <v>125</v>
      </c>
      <c r="C461" s="145">
        <v>500</v>
      </c>
      <c r="D461" s="145"/>
      <c r="E461" s="145"/>
      <c r="F461" s="133"/>
      <c r="G461" s="133"/>
    </row>
    <row r="462" spans="1:7">
      <c r="A462" s="155" t="s">
        <v>734</v>
      </c>
      <c r="B462" s="156"/>
      <c r="C462" s="157">
        <v>15000</v>
      </c>
      <c r="D462" s="157">
        <v>15000</v>
      </c>
      <c r="E462" s="157">
        <v>15000</v>
      </c>
      <c r="F462" s="133"/>
      <c r="G462" s="133"/>
    </row>
    <row r="463" spans="1:7">
      <c r="A463" s="140" t="s">
        <v>547</v>
      </c>
      <c r="B463" s="152"/>
      <c r="C463" s="141">
        <v>15000</v>
      </c>
      <c r="D463" s="141">
        <v>15000</v>
      </c>
      <c r="E463" s="141">
        <v>15000</v>
      </c>
      <c r="F463" s="133"/>
      <c r="G463" s="133"/>
    </row>
    <row r="464" spans="1:7">
      <c r="A464" s="154" t="s">
        <v>108</v>
      </c>
      <c r="B464" s="142" t="s">
        <v>109</v>
      </c>
      <c r="C464" s="143">
        <v>15000</v>
      </c>
      <c r="D464" s="143">
        <v>15000</v>
      </c>
      <c r="E464" s="143">
        <v>15000</v>
      </c>
      <c r="F464" s="133"/>
      <c r="G464" s="133"/>
    </row>
    <row r="465" spans="1:7">
      <c r="A465" s="133" t="s">
        <v>110</v>
      </c>
      <c r="B465" s="144" t="s">
        <v>111</v>
      </c>
      <c r="C465" s="145">
        <v>15000</v>
      </c>
      <c r="D465" s="145"/>
      <c r="E465" s="145"/>
      <c r="F465" s="133"/>
      <c r="G465" s="133"/>
    </row>
    <row r="466" spans="1:7">
      <c r="A466" s="138" t="s">
        <v>550</v>
      </c>
      <c r="B466" s="151"/>
      <c r="C466" s="139">
        <v>357010</v>
      </c>
      <c r="D466" s="139">
        <v>350010</v>
      </c>
      <c r="E466" s="139">
        <v>350010</v>
      </c>
      <c r="F466" s="133"/>
      <c r="G466" s="133"/>
    </row>
    <row r="467" spans="1:7">
      <c r="A467" s="155" t="s">
        <v>733</v>
      </c>
      <c r="B467" s="156"/>
      <c r="C467" s="157">
        <v>265000</v>
      </c>
      <c r="D467" s="157">
        <v>270000</v>
      </c>
      <c r="E467" s="157">
        <v>270000</v>
      </c>
      <c r="F467" s="133"/>
      <c r="G467" s="133"/>
    </row>
    <row r="468" spans="1:7">
      <c r="A468" s="140" t="s">
        <v>547</v>
      </c>
      <c r="B468" s="152"/>
      <c r="C468" s="141">
        <v>265000</v>
      </c>
      <c r="D468" s="141">
        <v>270000</v>
      </c>
      <c r="E468" s="141">
        <v>270000</v>
      </c>
      <c r="F468" s="133"/>
      <c r="G468" s="133"/>
    </row>
    <row r="469" spans="1:7">
      <c r="A469" s="154" t="s">
        <v>161</v>
      </c>
      <c r="B469" s="142" t="s">
        <v>162</v>
      </c>
      <c r="C469" s="143">
        <v>265000</v>
      </c>
      <c r="D469" s="143">
        <v>270000</v>
      </c>
      <c r="E469" s="143">
        <v>270000</v>
      </c>
      <c r="F469" s="133"/>
      <c r="G469" s="133"/>
    </row>
    <row r="470" spans="1:7">
      <c r="A470" s="133" t="s">
        <v>165</v>
      </c>
      <c r="B470" s="144" t="s">
        <v>166</v>
      </c>
      <c r="C470" s="145">
        <v>265000</v>
      </c>
      <c r="D470" s="145"/>
      <c r="E470" s="145"/>
      <c r="F470" s="133"/>
      <c r="G470" s="133"/>
    </row>
    <row r="471" spans="1:7">
      <c r="A471" s="155" t="s">
        <v>739</v>
      </c>
      <c r="B471" s="156"/>
      <c r="C471" s="157">
        <v>92010</v>
      </c>
      <c r="D471" s="157">
        <v>80010</v>
      </c>
      <c r="E471" s="157">
        <v>80010</v>
      </c>
      <c r="F471" s="133"/>
      <c r="G471" s="133"/>
    </row>
    <row r="472" spans="1:7">
      <c r="A472" s="140" t="s">
        <v>547</v>
      </c>
      <c r="B472" s="152"/>
      <c r="C472" s="141">
        <v>92010</v>
      </c>
      <c r="D472" s="141">
        <v>80010</v>
      </c>
      <c r="E472" s="141">
        <v>80010</v>
      </c>
      <c r="F472" s="133"/>
      <c r="G472" s="133"/>
    </row>
    <row r="473" spans="1:7">
      <c r="A473" s="154" t="s">
        <v>108</v>
      </c>
      <c r="B473" s="142" t="s">
        <v>109</v>
      </c>
      <c r="C473" s="143">
        <v>52010</v>
      </c>
      <c r="D473" s="143">
        <v>40010</v>
      </c>
      <c r="E473" s="143">
        <v>40010</v>
      </c>
      <c r="F473" s="133"/>
      <c r="G473" s="133"/>
    </row>
    <row r="474" spans="1:7">
      <c r="A474" s="133" t="s">
        <v>112</v>
      </c>
      <c r="B474" s="144" t="s">
        <v>113</v>
      </c>
      <c r="C474" s="145">
        <v>52010</v>
      </c>
      <c r="D474" s="145"/>
      <c r="E474" s="145"/>
      <c r="F474" s="133"/>
      <c r="G474" s="133"/>
    </row>
    <row r="475" spans="1:7">
      <c r="A475" s="154" t="s">
        <v>161</v>
      </c>
      <c r="B475" s="142" t="s">
        <v>162</v>
      </c>
      <c r="C475" s="143">
        <v>40000</v>
      </c>
      <c r="D475" s="143">
        <v>40000</v>
      </c>
      <c r="E475" s="143">
        <v>40000</v>
      </c>
      <c r="F475" s="133"/>
      <c r="G475" s="133"/>
    </row>
    <row r="476" spans="1:7">
      <c r="A476" s="133" t="s">
        <v>165</v>
      </c>
      <c r="B476" s="144" t="s">
        <v>166</v>
      </c>
      <c r="C476" s="145">
        <v>40000</v>
      </c>
      <c r="D476" s="145"/>
      <c r="E476" s="145"/>
      <c r="F476" s="133"/>
      <c r="G476" s="133"/>
    </row>
    <row r="477" spans="1:7">
      <c r="A477" s="138" t="s">
        <v>591</v>
      </c>
      <c r="B477" s="151"/>
      <c r="C477" s="139">
        <v>0</v>
      </c>
      <c r="D477" s="139">
        <v>0</v>
      </c>
      <c r="E477" s="139">
        <v>2000000</v>
      </c>
      <c r="F477" s="133"/>
      <c r="G477" s="133"/>
    </row>
    <row r="478" spans="1:7">
      <c r="A478" s="155" t="s">
        <v>733</v>
      </c>
      <c r="B478" s="156"/>
      <c r="C478" s="157">
        <v>0</v>
      </c>
      <c r="D478" s="157">
        <v>0</v>
      </c>
      <c r="E478" s="157">
        <v>2000000</v>
      </c>
      <c r="F478" s="133"/>
      <c r="G478" s="133"/>
    </row>
    <row r="479" spans="1:7">
      <c r="A479" s="140" t="s">
        <v>547</v>
      </c>
      <c r="B479" s="152"/>
      <c r="C479" s="141">
        <v>0</v>
      </c>
      <c r="D479" s="141">
        <v>0</v>
      </c>
      <c r="E479" s="141">
        <v>2000000</v>
      </c>
      <c r="F479" s="133"/>
      <c r="G479" s="133"/>
    </row>
    <row r="480" spans="1:7">
      <c r="A480" s="154" t="s">
        <v>161</v>
      </c>
      <c r="B480" s="142" t="s">
        <v>162</v>
      </c>
      <c r="C480" s="143">
        <v>0</v>
      </c>
      <c r="D480" s="143">
        <v>0</v>
      </c>
      <c r="E480" s="143">
        <v>2000000</v>
      </c>
      <c r="F480" s="133"/>
      <c r="G480" s="133"/>
    </row>
    <row r="481" spans="1:7">
      <c r="A481" s="131" t="s">
        <v>592</v>
      </c>
      <c r="B481" s="148"/>
      <c r="C481" s="132">
        <v>139998773</v>
      </c>
      <c r="D481" s="132">
        <v>137656791</v>
      </c>
      <c r="E481" s="132">
        <v>137886814</v>
      </c>
      <c r="F481" s="133"/>
      <c r="G481" s="133"/>
    </row>
    <row r="482" spans="1:7">
      <c r="A482" s="134" t="s">
        <v>593</v>
      </c>
      <c r="B482" s="149"/>
      <c r="C482" s="135">
        <v>2929500</v>
      </c>
      <c r="D482" s="135">
        <v>2929500</v>
      </c>
      <c r="E482" s="135">
        <v>2929500</v>
      </c>
      <c r="F482" s="133"/>
      <c r="G482" s="133"/>
    </row>
    <row r="483" spans="1:7">
      <c r="A483" s="136" t="s">
        <v>594</v>
      </c>
      <c r="B483" s="150"/>
      <c r="C483" s="137">
        <v>2714000</v>
      </c>
      <c r="D483" s="137">
        <v>2714000</v>
      </c>
      <c r="E483" s="137">
        <v>2714000</v>
      </c>
      <c r="F483" s="133"/>
      <c r="G483" s="133"/>
    </row>
    <row r="484" spans="1:7">
      <c r="A484" s="138" t="s">
        <v>595</v>
      </c>
      <c r="B484" s="151"/>
      <c r="C484" s="139">
        <v>2090000</v>
      </c>
      <c r="D484" s="139">
        <v>2090000</v>
      </c>
      <c r="E484" s="139">
        <v>2090000</v>
      </c>
      <c r="F484" s="133"/>
      <c r="G484" s="133"/>
    </row>
    <row r="485" spans="1:7">
      <c r="A485" s="155" t="s">
        <v>733</v>
      </c>
      <c r="B485" s="156"/>
      <c r="C485" s="157">
        <v>2070000</v>
      </c>
      <c r="D485" s="157">
        <v>2070000</v>
      </c>
      <c r="E485" s="157">
        <v>2070000</v>
      </c>
      <c r="F485" s="133"/>
      <c r="G485" s="133"/>
    </row>
    <row r="486" spans="1:7">
      <c r="A486" s="140" t="s">
        <v>574</v>
      </c>
      <c r="B486" s="152"/>
      <c r="C486" s="141">
        <v>2070000</v>
      </c>
      <c r="D486" s="141">
        <v>2070000</v>
      </c>
      <c r="E486" s="141">
        <v>2070000</v>
      </c>
      <c r="F486" s="133"/>
      <c r="G486" s="133"/>
    </row>
    <row r="487" spans="1:7">
      <c r="A487" s="154" t="s">
        <v>126</v>
      </c>
      <c r="B487" s="142" t="s">
        <v>127</v>
      </c>
      <c r="C487" s="143">
        <v>2000000</v>
      </c>
      <c r="D487" s="143">
        <v>2000000</v>
      </c>
      <c r="E487" s="143">
        <v>2000000</v>
      </c>
      <c r="F487" s="133"/>
      <c r="G487" s="133"/>
    </row>
    <row r="488" spans="1:7" ht="25.5">
      <c r="A488" s="133" t="s">
        <v>130</v>
      </c>
      <c r="B488" s="144" t="s">
        <v>131</v>
      </c>
      <c r="C488" s="145">
        <v>2000000</v>
      </c>
      <c r="D488" s="145"/>
      <c r="E488" s="145"/>
      <c r="F488" s="133"/>
      <c r="G488" s="133"/>
    </row>
    <row r="489" spans="1:7">
      <c r="A489" s="154" t="s">
        <v>139</v>
      </c>
      <c r="B489" s="142" t="s">
        <v>140</v>
      </c>
      <c r="C489" s="143">
        <v>70000</v>
      </c>
      <c r="D489" s="143">
        <v>70000</v>
      </c>
      <c r="E489" s="143">
        <v>70000</v>
      </c>
      <c r="F489" s="133"/>
      <c r="G489" s="133"/>
    </row>
    <row r="490" spans="1:7">
      <c r="A490" s="133" t="s">
        <v>141</v>
      </c>
      <c r="B490" s="144" t="s">
        <v>142</v>
      </c>
      <c r="C490" s="145">
        <v>70000</v>
      </c>
      <c r="D490" s="145"/>
      <c r="E490" s="145"/>
      <c r="F490" s="133"/>
      <c r="G490" s="133"/>
    </row>
    <row r="491" spans="1:7">
      <c r="A491" s="155" t="s">
        <v>734</v>
      </c>
      <c r="B491" s="156"/>
      <c r="C491" s="157">
        <v>20000</v>
      </c>
      <c r="D491" s="157">
        <v>20000</v>
      </c>
      <c r="E491" s="157">
        <v>20000</v>
      </c>
      <c r="F491" s="133"/>
      <c r="G491" s="133"/>
    </row>
    <row r="492" spans="1:7">
      <c r="A492" s="140" t="s">
        <v>574</v>
      </c>
      <c r="B492" s="152"/>
      <c r="C492" s="141">
        <v>20000</v>
      </c>
      <c r="D492" s="141">
        <v>20000</v>
      </c>
      <c r="E492" s="141">
        <v>20000</v>
      </c>
      <c r="F492" s="133"/>
      <c r="G492" s="133"/>
    </row>
    <row r="493" spans="1:7">
      <c r="A493" s="154" t="s">
        <v>139</v>
      </c>
      <c r="B493" s="142" t="s">
        <v>140</v>
      </c>
      <c r="C493" s="143">
        <v>20000</v>
      </c>
      <c r="D493" s="143">
        <v>20000</v>
      </c>
      <c r="E493" s="143">
        <v>20000</v>
      </c>
      <c r="F493" s="133"/>
      <c r="G493" s="133"/>
    </row>
    <row r="494" spans="1:7">
      <c r="A494" s="133" t="s">
        <v>141</v>
      </c>
      <c r="B494" s="144" t="s">
        <v>142</v>
      </c>
      <c r="C494" s="145">
        <v>20000</v>
      </c>
      <c r="D494" s="145"/>
      <c r="E494" s="145"/>
      <c r="F494" s="133"/>
      <c r="G494" s="133"/>
    </row>
    <row r="495" spans="1:7">
      <c r="A495" s="138" t="s">
        <v>596</v>
      </c>
      <c r="B495" s="151"/>
      <c r="C495" s="139">
        <v>624000</v>
      </c>
      <c r="D495" s="139">
        <v>624000</v>
      </c>
      <c r="E495" s="139">
        <v>624000</v>
      </c>
      <c r="F495" s="133"/>
      <c r="G495" s="133"/>
    </row>
    <row r="496" spans="1:7">
      <c r="A496" s="155" t="s">
        <v>733</v>
      </c>
      <c r="B496" s="156"/>
      <c r="C496" s="157">
        <v>624000</v>
      </c>
      <c r="D496" s="157">
        <v>624000</v>
      </c>
      <c r="E496" s="157">
        <v>624000</v>
      </c>
      <c r="F496" s="133"/>
      <c r="G496" s="133"/>
    </row>
    <row r="497" spans="1:7">
      <c r="A497" s="140" t="s">
        <v>574</v>
      </c>
      <c r="B497" s="152"/>
      <c r="C497" s="141">
        <v>624000</v>
      </c>
      <c r="D497" s="141">
        <v>624000</v>
      </c>
      <c r="E497" s="141">
        <v>624000</v>
      </c>
      <c r="F497" s="133"/>
      <c r="G497" s="133"/>
    </row>
    <row r="498" spans="1:7">
      <c r="A498" s="154" t="s">
        <v>108</v>
      </c>
      <c r="B498" s="142" t="s">
        <v>109</v>
      </c>
      <c r="C498" s="143">
        <v>4000</v>
      </c>
      <c r="D498" s="143">
        <v>4000</v>
      </c>
      <c r="E498" s="143">
        <v>4000</v>
      </c>
      <c r="F498" s="133"/>
      <c r="G498" s="133"/>
    </row>
    <row r="499" spans="1:7">
      <c r="A499" s="133" t="s">
        <v>118</v>
      </c>
      <c r="B499" s="144" t="s">
        <v>119</v>
      </c>
      <c r="C499" s="145">
        <v>4000</v>
      </c>
      <c r="D499" s="145"/>
      <c r="E499" s="145"/>
      <c r="F499" s="133"/>
      <c r="G499" s="133"/>
    </row>
    <row r="500" spans="1:7">
      <c r="A500" s="154" t="s">
        <v>139</v>
      </c>
      <c r="B500" s="142" t="s">
        <v>140</v>
      </c>
      <c r="C500" s="143">
        <v>620000</v>
      </c>
      <c r="D500" s="143">
        <v>620000</v>
      </c>
      <c r="E500" s="143">
        <v>620000</v>
      </c>
      <c r="F500" s="133"/>
      <c r="G500" s="133"/>
    </row>
    <row r="501" spans="1:7">
      <c r="A501" s="133" t="s">
        <v>141</v>
      </c>
      <c r="B501" s="144" t="s">
        <v>142</v>
      </c>
      <c r="C501" s="145">
        <v>620000</v>
      </c>
      <c r="D501" s="145"/>
      <c r="E501" s="145"/>
      <c r="F501" s="133"/>
      <c r="G501" s="133"/>
    </row>
    <row r="502" spans="1:7">
      <c r="A502" s="136" t="s">
        <v>597</v>
      </c>
      <c r="B502" s="150"/>
      <c r="C502" s="137">
        <v>215500</v>
      </c>
      <c r="D502" s="137">
        <v>215500</v>
      </c>
      <c r="E502" s="137">
        <v>215500</v>
      </c>
      <c r="F502" s="133"/>
      <c r="G502" s="133"/>
    </row>
    <row r="503" spans="1:7">
      <c r="A503" s="138" t="s">
        <v>598</v>
      </c>
      <c r="B503" s="151"/>
      <c r="C503" s="139">
        <v>145500</v>
      </c>
      <c r="D503" s="139">
        <v>145500</v>
      </c>
      <c r="E503" s="139">
        <v>145500</v>
      </c>
      <c r="F503" s="133"/>
      <c r="G503" s="133"/>
    </row>
    <row r="504" spans="1:7">
      <c r="A504" s="155" t="s">
        <v>733</v>
      </c>
      <c r="B504" s="156"/>
      <c r="C504" s="157">
        <v>145500</v>
      </c>
      <c r="D504" s="157">
        <v>145500</v>
      </c>
      <c r="E504" s="157">
        <v>145500</v>
      </c>
      <c r="F504" s="133"/>
      <c r="G504" s="133"/>
    </row>
    <row r="505" spans="1:7">
      <c r="A505" s="140" t="s">
        <v>555</v>
      </c>
      <c r="B505" s="152"/>
      <c r="C505" s="141">
        <v>138000</v>
      </c>
      <c r="D505" s="141">
        <v>138000</v>
      </c>
      <c r="E505" s="141">
        <v>138000</v>
      </c>
      <c r="F505" s="133"/>
      <c r="G505" s="133"/>
    </row>
    <row r="506" spans="1:7">
      <c r="A506" s="154" t="s">
        <v>108</v>
      </c>
      <c r="B506" s="142" t="s">
        <v>109</v>
      </c>
      <c r="C506" s="143">
        <v>78000</v>
      </c>
      <c r="D506" s="143">
        <v>78000</v>
      </c>
      <c r="E506" s="143">
        <v>78000</v>
      </c>
      <c r="F506" s="133"/>
      <c r="G506" s="133"/>
    </row>
    <row r="507" spans="1:7">
      <c r="A507" s="133" t="s">
        <v>112</v>
      </c>
      <c r="B507" s="144" t="s">
        <v>113</v>
      </c>
      <c r="C507" s="145">
        <v>20000</v>
      </c>
      <c r="D507" s="145"/>
      <c r="E507" s="145"/>
      <c r="F507" s="133"/>
      <c r="G507" s="133"/>
    </row>
    <row r="508" spans="1:7">
      <c r="A508" s="133" t="s">
        <v>114</v>
      </c>
      <c r="B508" s="144" t="s">
        <v>115</v>
      </c>
      <c r="C508" s="145">
        <v>5000</v>
      </c>
      <c r="D508" s="145"/>
      <c r="E508" s="145"/>
      <c r="F508" s="133"/>
      <c r="G508" s="133"/>
    </row>
    <row r="509" spans="1:7">
      <c r="A509" s="133" t="s">
        <v>118</v>
      </c>
      <c r="B509" s="144" t="s">
        <v>119</v>
      </c>
      <c r="C509" s="145">
        <v>53000</v>
      </c>
      <c r="D509" s="145"/>
      <c r="E509" s="145"/>
      <c r="F509" s="133"/>
      <c r="G509" s="133"/>
    </row>
    <row r="510" spans="1:7">
      <c r="A510" s="154" t="s">
        <v>143</v>
      </c>
      <c r="B510" s="142" t="s">
        <v>144</v>
      </c>
      <c r="C510" s="143">
        <v>60000</v>
      </c>
      <c r="D510" s="143">
        <v>60000</v>
      </c>
      <c r="E510" s="143">
        <v>60000</v>
      </c>
      <c r="F510" s="133"/>
      <c r="G510" s="133"/>
    </row>
    <row r="511" spans="1:7">
      <c r="A511" s="133" t="s">
        <v>145</v>
      </c>
      <c r="B511" s="144" t="s">
        <v>146</v>
      </c>
      <c r="C511" s="145">
        <v>60000</v>
      </c>
      <c r="D511" s="145"/>
      <c r="E511" s="145"/>
      <c r="F511" s="133"/>
      <c r="G511" s="133"/>
    </row>
    <row r="512" spans="1:7">
      <c r="A512" s="140" t="s">
        <v>574</v>
      </c>
      <c r="B512" s="152"/>
      <c r="C512" s="141">
        <v>7500</v>
      </c>
      <c r="D512" s="141">
        <v>7500</v>
      </c>
      <c r="E512" s="141">
        <v>7500</v>
      </c>
      <c r="F512" s="133"/>
      <c r="G512" s="133"/>
    </row>
    <row r="513" spans="1:7">
      <c r="A513" s="154" t="s">
        <v>108</v>
      </c>
      <c r="B513" s="142" t="s">
        <v>109</v>
      </c>
      <c r="C513" s="143">
        <v>7500</v>
      </c>
      <c r="D513" s="143">
        <v>7500</v>
      </c>
      <c r="E513" s="143">
        <v>7500</v>
      </c>
      <c r="F513" s="133"/>
      <c r="G513" s="133"/>
    </row>
    <row r="514" spans="1:7">
      <c r="A514" s="133" t="s">
        <v>114</v>
      </c>
      <c r="B514" s="144" t="s">
        <v>115</v>
      </c>
      <c r="C514" s="145">
        <v>7500</v>
      </c>
      <c r="D514" s="145"/>
      <c r="E514" s="145"/>
      <c r="F514" s="133"/>
      <c r="G514" s="133"/>
    </row>
    <row r="515" spans="1:7">
      <c r="A515" s="138" t="s">
        <v>599</v>
      </c>
      <c r="B515" s="151"/>
      <c r="C515" s="139">
        <v>35000</v>
      </c>
      <c r="D515" s="139">
        <v>35000</v>
      </c>
      <c r="E515" s="139">
        <v>35000</v>
      </c>
      <c r="F515" s="133"/>
      <c r="G515" s="133"/>
    </row>
    <row r="516" spans="1:7">
      <c r="A516" s="155" t="s">
        <v>733</v>
      </c>
      <c r="B516" s="156"/>
      <c r="C516" s="157">
        <v>35000</v>
      </c>
      <c r="D516" s="157">
        <v>35000</v>
      </c>
      <c r="E516" s="157">
        <v>35000</v>
      </c>
      <c r="F516" s="133"/>
      <c r="G516" s="133"/>
    </row>
    <row r="517" spans="1:7">
      <c r="A517" s="140" t="s">
        <v>555</v>
      </c>
      <c r="B517" s="152"/>
      <c r="C517" s="141">
        <v>35000</v>
      </c>
      <c r="D517" s="141">
        <v>35000</v>
      </c>
      <c r="E517" s="141">
        <v>35000</v>
      </c>
      <c r="F517" s="133"/>
      <c r="G517" s="133"/>
    </row>
    <row r="518" spans="1:7">
      <c r="A518" s="154" t="s">
        <v>108</v>
      </c>
      <c r="B518" s="142" t="s">
        <v>109</v>
      </c>
      <c r="C518" s="143">
        <v>35000</v>
      </c>
      <c r="D518" s="143">
        <v>35000</v>
      </c>
      <c r="E518" s="143">
        <v>35000</v>
      </c>
      <c r="F518" s="133"/>
      <c r="G518" s="133"/>
    </row>
    <row r="519" spans="1:7">
      <c r="A519" s="133" t="s">
        <v>114</v>
      </c>
      <c r="B519" s="144" t="s">
        <v>115</v>
      </c>
      <c r="C519" s="145">
        <v>28750</v>
      </c>
      <c r="D519" s="145"/>
      <c r="E519" s="145"/>
      <c r="F519" s="133"/>
      <c r="G519" s="133"/>
    </row>
    <row r="520" spans="1:7">
      <c r="A520" s="133" t="s">
        <v>118</v>
      </c>
      <c r="B520" s="144" t="s">
        <v>119</v>
      </c>
      <c r="C520" s="145">
        <v>6250</v>
      </c>
      <c r="D520" s="145"/>
      <c r="E520" s="145"/>
      <c r="F520" s="133"/>
      <c r="G520" s="133"/>
    </row>
    <row r="521" spans="1:7">
      <c r="A521" s="138" t="s">
        <v>600</v>
      </c>
      <c r="B521" s="151"/>
      <c r="C521" s="139">
        <v>35000</v>
      </c>
      <c r="D521" s="139">
        <v>35000</v>
      </c>
      <c r="E521" s="139">
        <v>35000</v>
      </c>
      <c r="F521" s="133"/>
      <c r="G521" s="133"/>
    </row>
    <row r="522" spans="1:7">
      <c r="A522" s="155" t="s">
        <v>733</v>
      </c>
      <c r="B522" s="156"/>
      <c r="C522" s="157">
        <v>35000</v>
      </c>
      <c r="D522" s="157">
        <v>35000</v>
      </c>
      <c r="E522" s="157">
        <v>35000</v>
      </c>
      <c r="F522" s="133"/>
      <c r="G522" s="133"/>
    </row>
    <row r="523" spans="1:7">
      <c r="A523" s="140" t="s">
        <v>560</v>
      </c>
      <c r="B523" s="152"/>
      <c r="C523" s="141">
        <v>35000</v>
      </c>
      <c r="D523" s="141">
        <v>35000</v>
      </c>
      <c r="E523" s="141">
        <v>35000</v>
      </c>
      <c r="F523" s="133"/>
      <c r="G523" s="133"/>
    </row>
    <row r="524" spans="1:7">
      <c r="A524" s="154" t="s">
        <v>108</v>
      </c>
      <c r="B524" s="142" t="s">
        <v>109</v>
      </c>
      <c r="C524" s="143">
        <v>35000</v>
      </c>
      <c r="D524" s="143">
        <v>35000</v>
      </c>
      <c r="E524" s="143">
        <v>35000</v>
      </c>
      <c r="F524" s="133"/>
      <c r="G524" s="133"/>
    </row>
    <row r="525" spans="1:7">
      <c r="A525" s="133" t="s">
        <v>114</v>
      </c>
      <c r="B525" s="144" t="s">
        <v>115</v>
      </c>
      <c r="C525" s="145">
        <v>30000</v>
      </c>
      <c r="D525" s="145"/>
      <c r="E525" s="145"/>
      <c r="F525" s="133"/>
      <c r="G525" s="133"/>
    </row>
    <row r="526" spans="1:7">
      <c r="A526" s="133" t="s">
        <v>118</v>
      </c>
      <c r="B526" s="144" t="s">
        <v>119</v>
      </c>
      <c r="C526" s="145">
        <v>5000</v>
      </c>
      <c r="D526" s="145"/>
      <c r="E526" s="145"/>
      <c r="F526" s="133"/>
      <c r="G526" s="133"/>
    </row>
    <row r="527" spans="1:7">
      <c r="A527" s="134" t="s">
        <v>601</v>
      </c>
      <c r="B527" s="149"/>
      <c r="C527" s="135">
        <v>12694222</v>
      </c>
      <c r="D527" s="135">
        <v>12118466</v>
      </c>
      <c r="E527" s="135">
        <v>11875542</v>
      </c>
      <c r="F527" s="133"/>
      <c r="G527" s="133"/>
    </row>
    <row r="528" spans="1:7">
      <c r="A528" s="146" t="s">
        <v>743</v>
      </c>
      <c r="B528" s="153"/>
      <c r="C528" s="147">
        <v>7351435</v>
      </c>
      <c r="D528" s="147">
        <v>6776638</v>
      </c>
      <c r="E528" s="147">
        <v>6517423</v>
      </c>
      <c r="F528" s="133"/>
      <c r="G528" s="133"/>
    </row>
    <row r="529" spans="1:7">
      <c r="A529" s="136" t="s">
        <v>602</v>
      </c>
      <c r="B529" s="150"/>
      <c r="C529" s="137">
        <v>7179435</v>
      </c>
      <c r="D529" s="137">
        <v>6776638</v>
      </c>
      <c r="E529" s="137">
        <v>6517423</v>
      </c>
      <c r="F529" s="133"/>
      <c r="G529" s="133"/>
    </row>
    <row r="530" spans="1:7">
      <c r="A530" s="138" t="s">
        <v>603</v>
      </c>
      <c r="B530" s="151"/>
      <c r="C530" s="139">
        <v>3395073</v>
      </c>
      <c r="D530" s="139">
        <v>3392073</v>
      </c>
      <c r="E530" s="139">
        <v>3392073</v>
      </c>
      <c r="F530" s="133"/>
      <c r="G530" s="133"/>
    </row>
    <row r="531" spans="1:7">
      <c r="A531" s="155" t="s">
        <v>733</v>
      </c>
      <c r="B531" s="156"/>
      <c r="C531" s="157">
        <v>2949581</v>
      </c>
      <c r="D531" s="157">
        <v>2949581</v>
      </c>
      <c r="E531" s="157">
        <v>2949581</v>
      </c>
      <c r="F531" s="133"/>
      <c r="G531" s="133"/>
    </row>
    <row r="532" spans="1:7">
      <c r="A532" s="140" t="s">
        <v>555</v>
      </c>
      <c r="B532" s="152"/>
      <c r="C532" s="141">
        <v>2949581</v>
      </c>
      <c r="D532" s="141">
        <v>2949581</v>
      </c>
      <c r="E532" s="141">
        <v>2949581</v>
      </c>
      <c r="F532" s="133"/>
      <c r="G532" s="133"/>
    </row>
    <row r="533" spans="1:7">
      <c r="A533" s="154" t="s">
        <v>100</v>
      </c>
      <c r="B533" s="142" t="s">
        <v>101</v>
      </c>
      <c r="C533" s="143">
        <v>2527161</v>
      </c>
      <c r="D533" s="143">
        <v>2527161</v>
      </c>
      <c r="E533" s="143">
        <v>2527161</v>
      </c>
      <c r="F533" s="133"/>
      <c r="G533" s="133"/>
    </row>
    <row r="534" spans="1:7">
      <c r="A534" s="133" t="s">
        <v>102</v>
      </c>
      <c r="B534" s="144" t="s">
        <v>103</v>
      </c>
      <c r="C534" s="145">
        <v>1971774</v>
      </c>
      <c r="D534" s="145"/>
      <c r="E534" s="145"/>
      <c r="F534" s="133"/>
      <c r="G534" s="133"/>
    </row>
    <row r="535" spans="1:7">
      <c r="A535" s="133" t="s">
        <v>104</v>
      </c>
      <c r="B535" s="144" t="s">
        <v>105</v>
      </c>
      <c r="C535" s="145">
        <v>259052</v>
      </c>
      <c r="D535" s="145"/>
      <c r="E535" s="145"/>
      <c r="F535" s="133"/>
      <c r="G535" s="133"/>
    </row>
    <row r="536" spans="1:7">
      <c r="A536" s="133" t="s">
        <v>106</v>
      </c>
      <c r="B536" s="144" t="s">
        <v>107</v>
      </c>
      <c r="C536" s="145">
        <v>296335</v>
      </c>
      <c r="D536" s="145"/>
      <c r="E536" s="145"/>
      <c r="F536" s="133"/>
      <c r="G536" s="133"/>
    </row>
    <row r="537" spans="1:7">
      <c r="A537" s="154" t="s">
        <v>108</v>
      </c>
      <c r="B537" s="142" t="s">
        <v>109</v>
      </c>
      <c r="C537" s="143">
        <v>422420</v>
      </c>
      <c r="D537" s="143">
        <v>422420</v>
      </c>
      <c r="E537" s="143">
        <v>422420</v>
      </c>
      <c r="F537" s="133"/>
      <c r="G537" s="133"/>
    </row>
    <row r="538" spans="1:7">
      <c r="A538" s="133" t="s">
        <v>110</v>
      </c>
      <c r="B538" s="144" t="s">
        <v>111</v>
      </c>
      <c r="C538" s="145">
        <v>75420</v>
      </c>
      <c r="D538" s="145"/>
      <c r="E538" s="145"/>
      <c r="F538" s="133"/>
      <c r="G538" s="133"/>
    </row>
    <row r="539" spans="1:7">
      <c r="A539" s="133" t="s">
        <v>112</v>
      </c>
      <c r="B539" s="144" t="s">
        <v>113</v>
      </c>
      <c r="C539" s="145">
        <v>151000</v>
      </c>
      <c r="D539" s="145"/>
      <c r="E539" s="145"/>
      <c r="F539" s="133"/>
      <c r="G539" s="133"/>
    </row>
    <row r="540" spans="1:7">
      <c r="A540" s="133" t="s">
        <v>114</v>
      </c>
      <c r="B540" s="144" t="s">
        <v>115</v>
      </c>
      <c r="C540" s="145">
        <v>195000</v>
      </c>
      <c r="D540" s="145"/>
      <c r="E540" s="145"/>
      <c r="F540" s="133"/>
      <c r="G540" s="133"/>
    </row>
    <row r="541" spans="1:7">
      <c r="A541" s="133" t="s">
        <v>118</v>
      </c>
      <c r="B541" s="144" t="s">
        <v>119</v>
      </c>
      <c r="C541" s="145">
        <v>1000</v>
      </c>
      <c r="D541" s="145"/>
      <c r="E541" s="145"/>
      <c r="F541" s="133"/>
      <c r="G541" s="133"/>
    </row>
    <row r="542" spans="1:7">
      <c r="A542" s="155" t="s">
        <v>739</v>
      </c>
      <c r="B542" s="156"/>
      <c r="C542" s="157">
        <v>445492</v>
      </c>
      <c r="D542" s="157">
        <v>442492</v>
      </c>
      <c r="E542" s="157">
        <v>442492</v>
      </c>
      <c r="F542" s="133"/>
      <c r="G542" s="133"/>
    </row>
    <row r="543" spans="1:7">
      <c r="A543" s="140" t="s">
        <v>555</v>
      </c>
      <c r="B543" s="152"/>
      <c r="C543" s="141">
        <v>445492</v>
      </c>
      <c r="D543" s="141">
        <v>442492</v>
      </c>
      <c r="E543" s="141">
        <v>442492</v>
      </c>
      <c r="F543" s="133"/>
      <c r="G543" s="133"/>
    </row>
    <row r="544" spans="1:7">
      <c r="A544" s="154" t="s">
        <v>108</v>
      </c>
      <c r="B544" s="142" t="s">
        <v>109</v>
      </c>
      <c r="C544" s="143">
        <v>435992</v>
      </c>
      <c r="D544" s="143">
        <v>432992</v>
      </c>
      <c r="E544" s="143">
        <v>432992</v>
      </c>
      <c r="F544" s="133"/>
      <c r="G544" s="133"/>
    </row>
    <row r="545" spans="1:7">
      <c r="A545" s="133" t="s">
        <v>110</v>
      </c>
      <c r="B545" s="144" t="s">
        <v>111</v>
      </c>
      <c r="C545" s="145">
        <v>35062</v>
      </c>
      <c r="D545" s="145"/>
      <c r="E545" s="145"/>
      <c r="F545" s="133"/>
      <c r="G545" s="133"/>
    </row>
    <row r="546" spans="1:7">
      <c r="A546" s="133" t="s">
        <v>112</v>
      </c>
      <c r="B546" s="144" t="s">
        <v>113</v>
      </c>
      <c r="C546" s="145">
        <v>114000</v>
      </c>
      <c r="D546" s="145"/>
      <c r="E546" s="145"/>
      <c r="F546" s="133"/>
      <c r="G546" s="133"/>
    </row>
    <row r="547" spans="1:7">
      <c r="A547" s="133" t="s">
        <v>114</v>
      </c>
      <c r="B547" s="144" t="s">
        <v>115</v>
      </c>
      <c r="C547" s="145">
        <v>204000</v>
      </c>
      <c r="D547" s="145"/>
      <c r="E547" s="145"/>
      <c r="F547" s="133"/>
      <c r="G547" s="133"/>
    </row>
    <row r="548" spans="1:7">
      <c r="A548" s="133" t="s">
        <v>118</v>
      </c>
      <c r="B548" s="144" t="s">
        <v>119</v>
      </c>
      <c r="C548" s="145">
        <v>82930</v>
      </c>
      <c r="D548" s="145"/>
      <c r="E548" s="145"/>
      <c r="F548" s="133"/>
      <c r="G548" s="133"/>
    </row>
    <row r="549" spans="1:7">
      <c r="A549" s="154" t="s">
        <v>120</v>
      </c>
      <c r="B549" s="142" t="s">
        <v>121</v>
      </c>
      <c r="C549" s="143">
        <v>9500</v>
      </c>
      <c r="D549" s="143">
        <v>9500</v>
      </c>
      <c r="E549" s="143">
        <v>9500</v>
      </c>
      <c r="F549" s="133"/>
      <c r="G549" s="133"/>
    </row>
    <row r="550" spans="1:7">
      <c r="A550" s="133" t="s">
        <v>124</v>
      </c>
      <c r="B550" s="144" t="s">
        <v>125</v>
      </c>
      <c r="C550" s="145">
        <v>9500</v>
      </c>
      <c r="D550" s="145"/>
      <c r="E550" s="145"/>
      <c r="F550" s="133"/>
      <c r="G550" s="133"/>
    </row>
    <row r="551" spans="1:7">
      <c r="A551" s="138" t="s">
        <v>604</v>
      </c>
      <c r="B551" s="151"/>
      <c r="C551" s="139">
        <v>727800</v>
      </c>
      <c r="D551" s="139">
        <v>727800</v>
      </c>
      <c r="E551" s="139">
        <v>727800</v>
      </c>
      <c r="F551" s="133"/>
      <c r="G551" s="133"/>
    </row>
    <row r="552" spans="1:7">
      <c r="A552" s="155" t="s">
        <v>733</v>
      </c>
      <c r="B552" s="156"/>
      <c r="C552" s="157">
        <v>119000</v>
      </c>
      <c r="D552" s="157">
        <v>119000</v>
      </c>
      <c r="E552" s="157">
        <v>119000</v>
      </c>
      <c r="F552" s="133"/>
      <c r="G552" s="133"/>
    </row>
    <row r="553" spans="1:7">
      <c r="A553" s="140" t="s">
        <v>555</v>
      </c>
      <c r="B553" s="152"/>
      <c r="C553" s="141">
        <v>119000</v>
      </c>
      <c r="D553" s="141">
        <v>119000</v>
      </c>
      <c r="E553" s="141">
        <v>119000</v>
      </c>
      <c r="F553" s="133"/>
      <c r="G553" s="133"/>
    </row>
    <row r="554" spans="1:7">
      <c r="A554" s="154" t="s">
        <v>108</v>
      </c>
      <c r="B554" s="142" t="s">
        <v>109</v>
      </c>
      <c r="C554" s="143">
        <v>119000</v>
      </c>
      <c r="D554" s="143">
        <v>119000</v>
      </c>
      <c r="E554" s="143">
        <v>119000</v>
      </c>
      <c r="F554" s="133"/>
      <c r="G554" s="133"/>
    </row>
    <row r="555" spans="1:7">
      <c r="A555" s="133" t="s">
        <v>114</v>
      </c>
      <c r="B555" s="144" t="s">
        <v>115</v>
      </c>
      <c r="C555" s="145">
        <v>94000</v>
      </c>
      <c r="D555" s="145"/>
      <c r="E555" s="145"/>
      <c r="F555" s="133"/>
      <c r="G555" s="133"/>
    </row>
    <row r="556" spans="1:7">
      <c r="A556" s="133" t="s">
        <v>118</v>
      </c>
      <c r="B556" s="144" t="s">
        <v>119</v>
      </c>
      <c r="C556" s="145">
        <v>25000</v>
      </c>
      <c r="D556" s="145"/>
      <c r="E556" s="145"/>
      <c r="F556" s="133"/>
      <c r="G556" s="133"/>
    </row>
    <row r="557" spans="1:7">
      <c r="A557" s="155" t="s">
        <v>739</v>
      </c>
      <c r="B557" s="156"/>
      <c r="C557" s="157">
        <v>92000</v>
      </c>
      <c r="D557" s="157">
        <v>92000</v>
      </c>
      <c r="E557" s="157">
        <v>92000</v>
      </c>
      <c r="F557" s="133"/>
      <c r="G557" s="133"/>
    </row>
    <row r="558" spans="1:7">
      <c r="A558" s="140" t="s">
        <v>555</v>
      </c>
      <c r="B558" s="152"/>
      <c r="C558" s="141">
        <v>92000</v>
      </c>
      <c r="D558" s="141">
        <v>92000</v>
      </c>
      <c r="E558" s="141">
        <v>92000</v>
      </c>
      <c r="F558" s="133"/>
      <c r="G558" s="133"/>
    </row>
    <row r="559" spans="1:7">
      <c r="A559" s="154" t="s">
        <v>108</v>
      </c>
      <c r="B559" s="142" t="s">
        <v>109</v>
      </c>
      <c r="C559" s="143">
        <v>92000</v>
      </c>
      <c r="D559" s="143">
        <v>92000</v>
      </c>
      <c r="E559" s="143">
        <v>92000</v>
      </c>
      <c r="F559" s="133"/>
      <c r="G559" s="133"/>
    </row>
    <row r="560" spans="1:7">
      <c r="A560" s="133" t="s">
        <v>110</v>
      </c>
      <c r="B560" s="144" t="s">
        <v>111</v>
      </c>
      <c r="C560" s="145">
        <v>2000</v>
      </c>
      <c r="D560" s="145"/>
      <c r="E560" s="145"/>
      <c r="F560" s="133"/>
      <c r="G560" s="133"/>
    </row>
    <row r="561" spans="1:7">
      <c r="A561" s="133" t="s">
        <v>112</v>
      </c>
      <c r="B561" s="144" t="s">
        <v>113</v>
      </c>
      <c r="C561" s="145">
        <v>1000</v>
      </c>
      <c r="D561" s="145"/>
      <c r="E561" s="145"/>
      <c r="F561" s="133"/>
      <c r="G561" s="133"/>
    </row>
    <row r="562" spans="1:7">
      <c r="A562" s="133" t="s">
        <v>114</v>
      </c>
      <c r="B562" s="144" t="s">
        <v>115</v>
      </c>
      <c r="C562" s="145">
        <v>14000</v>
      </c>
      <c r="D562" s="145"/>
      <c r="E562" s="145"/>
      <c r="F562" s="133"/>
      <c r="G562" s="133"/>
    </row>
    <row r="563" spans="1:7">
      <c r="A563" s="133" t="s">
        <v>118</v>
      </c>
      <c r="B563" s="144" t="s">
        <v>119</v>
      </c>
      <c r="C563" s="145">
        <v>75000</v>
      </c>
      <c r="D563" s="145"/>
      <c r="E563" s="145"/>
      <c r="F563" s="133"/>
      <c r="G563" s="133"/>
    </row>
    <row r="564" spans="1:7">
      <c r="A564" s="155" t="s">
        <v>734</v>
      </c>
      <c r="B564" s="156"/>
      <c r="C564" s="157">
        <v>466000</v>
      </c>
      <c r="D564" s="157">
        <v>466000</v>
      </c>
      <c r="E564" s="157">
        <v>466000</v>
      </c>
      <c r="F564" s="133"/>
      <c r="G564" s="133"/>
    </row>
    <row r="565" spans="1:7">
      <c r="A565" s="140" t="s">
        <v>555</v>
      </c>
      <c r="B565" s="152"/>
      <c r="C565" s="141">
        <v>466000</v>
      </c>
      <c r="D565" s="141">
        <v>466000</v>
      </c>
      <c r="E565" s="141">
        <v>466000</v>
      </c>
      <c r="F565" s="133"/>
      <c r="G565" s="133"/>
    </row>
    <row r="566" spans="1:7">
      <c r="A566" s="154" t="s">
        <v>108</v>
      </c>
      <c r="B566" s="142" t="s">
        <v>109</v>
      </c>
      <c r="C566" s="143">
        <v>466000</v>
      </c>
      <c r="D566" s="143">
        <v>466000</v>
      </c>
      <c r="E566" s="143">
        <v>466000</v>
      </c>
      <c r="F566" s="133"/>
      <c r="G566" s="133"/>
    </row>
    <row r="567" spans="1:7">
      <c r="A567" s="133" t="s">
        <v>114</v>
      </c>
      <c r="B567" s="144" t="s">
        <v>115</v>
      </c>
      <c r="C567" s="145">
        <v>383500</v>
      </c>
      <c r="D567" s="145"/>
      <c r="E567" s="145"/>
      <c r="F567" s="133"/>
      <c r="G567" s="133"/>
    </row>
    <row r="568" spans="1:7">
      <c r="A568" s="133" t="s">
        <v>118</v>
      </c>
      <c r="B568" s="144" t="s">
        <v>119</v>
      </c>
      <c r="C568" s="145">
        <v>82500</v>
      </c>
      <c r="D568" s="145"/>
      <c r="E568" s="145"/>
      <c r="F568" s="133"/>
      <c r="G568" s="133"/>
    </row>
    <row r="569" spans="1:7">
      <c r="A569" s="155" t="s">
        <v>740</v>
      </c>
      <c r="B569" s="156"/>
      <c r="C569" s="157">
        <v>50800</v>
      </c>
      <c r="D569" s="157">
        <v>50800</v>
      </c>
      <c r="E569" s="157">
        <v>50800</v>
      </c>
      <c r="F569" s="133"/>
      <c r="G569" s="133"/>
    </row>
    <row r="570" spans="1:7">
      <c r="A570" s="140" t="s">
        <v>555</v>
      </c>
      <c r="B570" s="152"/>
      <c r="C570" s="141">
        <v>50800</v>
      </c>
      <c r="D570" s="141">
        <v>50800</v>
      </c>
      <c r="E570" s="141">
        <v>50800</v>
      </c>
      <c r="F570" s="133"/>
      <c r="G570" s="133"/>
    </row>
    <row r="571" spans="1:7">
      <c r="A571" s="154" t="s">
        <v>108</v>
      </c>
      <c r="B571" s="142" t="s">
        <v>109</v>
      </c>
      <c r="C571" s="143">
        <v>50800</v>
      </c>
      <c r="D571" s="143">
        <v>50800</v>
      </c>
      <c r="E571" s="143">
        <v>50800</v>
      </c>
      <c r="F571" s="133"/>
      <c r="G571" s="133"/>
    </row>
    <row r="572" spans="1:7">
      <c r="A572" s="133" t="s">
        <v>114</v>
      </c>
      <c r="B572" s="144" t="s">
        <v>115</v>
      </c>
      <c r="C572" s="145">
        <v>46800</v>
      </c>
      <c r="D572" s="145"/>
      <c r="E572" s="145"/>
      <c r="F572" s="133"/>
      <c r="G572" s="133"/>
    </row>
    <row r="573" spans="1:7">
      <c r="A573" s="133" t="s">
        <v>118</v>
      </c>
      <c r="B573" s="144" t="s">
        <v>119</v>
      </c>
      <c r="C573" s="145">
        <v>4000</v>
      </c>
      <c r="D573" s="145"/>
      <c r="E573" s="145"/>
      <c r="F573" s="133"/>
      <c r="G573" s="133"/>
    </row>
    <row r="574" spans="1:7">
      <c r="A574" s="138" t="s">
        <v>605</v>
      </c>
      <c r="B574" s="151"/>
      <c r="C574" s="139">
        <v>155000</v>
      </c>
      <c r="D574" s="139">
        <v>154000</v>
      </c>
      <c r="E574" s="139">
        <v>154000</v>
      </c>
      <c r="F574" s="133"/>
      <c r="G574" s="133"/>
    </row>
    <row r="575" spans="1:7">
      <c r="A575" s="155" t="s">
        <v>733</v>
      </c>
      <c r="B575" s="156"/>
      <c r="C575" s="157">
        <v>85000</v>
      </c>
      <c r="D575" s="157">
        <v>85000</v>
      </c>
      <c r="E575" s="157">
        <v>85000</v>
      </c>
      <c r="F575" s="133"/>
      <c r="G575" s="133"/>
    </row>
    <row r="576" spans="1:7">
      <c r="A576" s="140" t="s">
        <v>555</v>
      </c>
      <c r="B576" s="152"/>
      <c r="C576" s="141">
        <v>85000</v>
      </c>
      <c r="D576" s="141">
        <v>85000</v>
      </c>
      <c r="E576" s="141">
        <v>85000</v>
      </c>
      <c r="F576" s="133"/>
      <c r="G576" s="133"/>
    </row>
    <row r="577" spans="1:7">
      <c r="A577" s="154" t="s">
        <v>108</v>
      </c>
      <c r="B577" s="142" t="s">
        <v>109</v>
      </c>
      <c r="C577" s="143">
        <v>85000</v>
      </c>
      <c r="D577" s="143">
        <v>85000</v>
      </c>
      <c r="E577" s="143">
        <v>85000</v>
      </c>
      <c r="F577" s="133"/>
      <c r="G577" s="133"/>
    </row>
    <row r="578" spans="1:7">
      <c r="A578" s="133" t="s">
        <v>112</v>
      </c>
      <c r="B578" s="144" t="s">
        <v>113</v>
      </c>
      <c r="C578" s="145">
        <v>4000</v>
      </c>
      <c r="D578" s="145"/>
      <c r="E578" s="145"/>
      <c r="F578" s="133"/>
      <c r="G578" s="133"/>
    </row>
    <row r="579" spans="1:7">
      <c r="A579" s="133" t="s">
        <v>114</v>
      </c>
      <c r="B579" s="144" t="s">
        <v>115</v>
      </c>
      <c r="C579" s="145">
        <v>81000</v>
      </c>
      <c r="D579" s="145"/>
      <c r="E579" s="145"/>
      <c r="F579" s="133"/>
      <c r="G579" s="133"/>
    </row>
    <row r="580" spans="1:7">
      <c r="A580" s="155" t="s">
        <v>739</v>
      </c>
      <c r="B580" s="156"/>
      <c r="C580" s="157">
        <v>16000</v>
      </c>
      <c r="D580" s="157">
        <v>15000</v>
      </c>
      <c r="E580" s="157">
        <v>15000</v>
      </c>
      <c r="F580" s="133"/>
      <c r="G580" s="133"/>
    </row>
    <row r="581" spans="1:7">
      <c r="A581" s="140" t="s">
        <v>555</v>
      </c>
      <c r="B581" s="152"/>
      <c r="C581" s="141">
        <v>16000</v>
      </c>
      <c r="D581" s="141">
        <v>15000</v>
      </c>
      <c r="E581" s="141">
        <v>15000</v>
      </c>
      <c r="F581" s="133"/>
      <c r="G581" s="133"/>
    </row>
    <row r="582" spans="1:7">
      <c r="A582" s="154" t="s">
        <v>108</v>
      </c>
      <c r="B582" s="142" t="s">
        <v>109</v>
      </c>
      <c r="C582" s="143">
        <v>12000</v>
      </c>
      <c r="D582" s="143">
        <v>11000</v>
      </c>
      <c r="E582" s="143">
        <v>11000</v>
      </c>
      <c r="F582" s="133"/>
      <c r="G582" s="133"/>
    </row>
    <row r="583" spans="1:7">
      <c r="A583" s="133" t="s">
        <v>110</v>
      </c>
      <c r="B583" s="144" t="s">
        <v>111</v>
      </c>
      <c r="C583" s="145">
        <v>5000</v>
      </c>
      <c r="D583" s="145"/>
      <c r="E583" s="145"/>
      <c r="F583" s="133"/>
      <c r="G583" s="133"/>
    </row>
    <row r="584" spans="1:7">
      <c r="A584" s="133" t="s">
        <v>114</v>
      </c>
      <c r="B584" s="144" t="s">
        <v>115</v>
      </c>
      <c r="C584" s="145">
        <v>3000</v>
      </c>
      <c r="D584" s="145"/>
      <c r="E584" s="145"/>
      <c r="F584" s="133"/>
      <c r="G584" s="133"/>
    </row>
    <row r="585" spans="1:7">
      <c r="A585" s="133" t="s">
        <v>118</v>
      </c>
      <c r="B585" s="144" t="s">
        <v>119</v>
      </c>
      <c r="C585" s="145">
        <v>4000</v>
      </c>
      <c r="D585" s="145"/>
      <c r="E585" s="145"/>
      <c r="F585" s="133"/>
      <c r="G585" s="133"/>
    </row>
    <row r="586" spans="1:7">
      <c r="A586" s="154" t="s">
        <v>161</v>
      </c>
      <c r="B586" s="142" t="s">
        <v>162</v>
      </c>
      <c r="C586" s="143">
        <v>4000</v>
      </c>
      <c r="D586" s="143">
        <v>4000</v>
      </c>
      <c r="E586" s="143">
        <v>4000</v>
      </c>
      <c r="F586" s="133"/>
      <c r="G586" s="133"/>
    </row>
    <row r="587" spans="1:7">
      <c r="A587" s="133" t="s">
        <v>169</v>
      </c>
      <c r="B587" s="144" t="s">
        <v>170</v>
      </c>
      <c r="C587" s="145">
        <v>4000</v>
      </c>
      <c r="D587" s="145"/>
      <c r="E587" s="145"/>
      <c r="F587" s="133"/>
      <c r="G587" s="133"/>
    </row>
    <row r="588" spans="1:7">
      <c r="A588" s="155" t="s">
        <v>734</v>
      </c>
      <c r="B588" s="156"/>
      <c r="C588" s="157">
        <v>54000</v>
      </c>
      <c r="D588" s="157">
        <v>54000</v>
      </c>
      <c r="E588" s="157">
        <v>54000</v>
      </c>
      <c r="F588" s="133"/>
      <c r="G588" s="133"/>
    </row>
    <row r="589" spans="1:7">
      <c r="A589" s="140" t="s">
        <v>555</v>
      </c>
      <c r="B589" s="152"/>
      <c r="C589" s="141">
        <v>54000</v>
      </c>
      <c r="D589" s="141">
        <v>54000</v>
      </c>
      <c r="E589" s="141">
        <v>54000</v>
      </c>
      <c r="F589" s="133"/>
      <c r="G589" s="133"/>
    </row>
    <row r="590" spans="1:7">
      <c r="A590" s="154" t="s">
        <v>108</v>
      </c>
      <c r="B590" s="142" t="s">
        <v>109</v>
      </c>
      <c r="C590" s="143">
        <v>54000</v>
      </c>
      <c r="D590" s="143">
        <v>54000</v>
      </c>
      <c r="E590" s="143">
        <v>54000</v>
      </c>
      <c r="F590" s="133"/>
      <c r="G590" s="133"/>
    </row>
    <row r="591" spans="1:7">
      <c r="A591" s="133" t="s">
        <v>112</v>
      </c>
      <c r="B591" s="144" t="s">
        <v>113</v>
      </c>
      <c r="C591" s="145">
        <v>5000</v>
      </c>
      <c r="D591" s="145"/>
      <c r="E591" s="145"/>
      <c r="F591" s="133"/>
      <c r="G591" s="133"/>
    </row>
    <row r="592" spans="1:7">
      <c r="A592" s="133" t="s">
        <v>114</v>
      </c>
      <c r="B592" s="144" t="s">
        <v>115</v>
      </c>
      <c r="C592" s="145">
        <v>41000</v>
      </c>
      <c r="D592" s="145"/>
      <c r="E592" s="145"/>
      <c r="F592" s="133"/>
      <c r="G592" s="133"/>
    </row>
    <row r="593" spans="1:7">
      <c r="A593" s="133" t="s">
        <v>118</v>
      </c>
      <c r="B593" s="144" t="s">
        <v>119</v>
      </c>
      <c r="C593" s="145">
        <v>8000</v>
      </c>
      <c r="D593" s="145"/>
      <c r="E593" s="145"/>
      <c r="F593" s="133"/>
      <c r="G593" s="133"/>
    </row>
    <row r="594" spans="1:7">
      <c r="A594" s="138" t="s">
        <v>606</v>
      </c>
      <c r="B594" s="151"/>
      <c r="C594" s="139">
        <v>288400</v>
      </c>
      <c r="D594" s="139">
        <v>285400</v>
      </c>
      <c r="E594" s="139">
        <v>285400</v>
      </c>
      <c r="F594" s="133"/>
      <c r="G594" s="133"/>
    </row>
    <row r="595" spans="1:7">
      <c r="A595" s="155" t="s">
        <v>733</v>
      </c>
      <c r="B595" s="156"/>
      <c r="C595" s="157">
        <v>153400</v>
      </c>
      <c r="D595" s="157">
        <v>153400</v>
      </c>
      <c r="E595" s="157">
        <v>153400</v>
      </c>
      <c r="F595" s="133"/>
      <c r="G595" s="133"/>
    </row>
    <row r="596" spans="1:7">
      <c r="A596" s="140" t="s">
        <v>555</v>
      </c>
      <c r="B596" s="152"/>
      <c r="C596" s="141">
        <v>153400</v>
      </c>
      <c r="D596" s="141">
        <v>153400</v>
      </c>
      <c r="E596" s="141">
        <v>153400</v>
      </c>
      <c r="F596" s="133"/>
      <c r="G596" s="133"/>
    </row>
    <row r="597" spans="1:7">
      <c r="A597" s="154" t="s">
        <v>108</v>
      </c>
      <c r="B597" s="142" t="s">
        <v>109</v>
      </c>
      <c r="C597" s="143">
        <v>153400</v>
      </c>
      <c r="D597" s="143">
        <v>153400</v>
      </c>
      <c r="E597" s="143">
        <v>153400</v>
      </c>
      <c r="F597" s="133"/>
      <c r="G597" s="133"/>
    </row>
    <row r="598" spans="1:7">
      <c r="A598" s="133" t="s">
        <v>110</v>
      </c>
      <c r="B598" s="144" t="s">
        <v>111</v>
      </c>
      <c r="C598" s="145">
        <v>1500</v>
      </c>
      <c r="D598" s="145"/>
      <c r="E598" s="145"/>
      <c r="F598" s="133"/>
      <c r="G598" s="133"/>
    </row>
    <row r="599" spans="1:7">
      <c r="A599" s="133" t="s">
        <v>114</v>
      </c>
      <c r="B599" s="144" t="s">
        <v>115</v>
      </c>
      <c r="C599" s="145">
        <v>148500</v>
      </c>
      <c r="D599" s="145"/>
      <c r="E599" s="145"/>
      <c r="F599" s="133"/>
      <c r="G599" s="133"/>
    </row>
    <row r="600" spans="1:7">
      <c r="A600" s="133" t="s">
        <v>118</v>
      </c>
      <c r="B600" s="144" t="s">
        <v>119</v>
      </c>
      <c r="C600" s="145">
        <v>3400</v>
      </c>
      <c r="D600" s="145"/>
      <c r="E600" s="145"/>
      <c r="F600" s="133"/>
      <c r="G600" s="133"/>
    </row>
    <row r="601" spans="1:7">
      <c r="A601" s="155" t="s">
        <v>739</v>
      </c>
      <c r="B601" s="156"/>
      <c r="C601" s="157">
        <v>64500</v>
      </c>
      <c r="D601" s="157">
        <v>63500</v>
      </c>
      <c r="E601" s="157">
        <v>63500</v>
      </c>
      <c r="F601" s="133"/>
      <c r="G601" s="133"/>
    </row>
    <row r="602" spans="1:7">
      <c r="A602" s="140" t="s">
        <v>555</v>
      </c>
      <c r="B602" s="152"/>
      <c r="C602" s="141">
        <v>64500</v>
      </c>
      <c r="D602" s="141">
        <v>63500</v>
      </c>
      <c r="E602" s="141">
        <v>63500</v>
      </c>
      <c r="F602" s="133"/>
      <c r="G602" s="133"/>
    </row>
    <row r="603" spans="1:7">
      <c r="A603" s="154" t="s">
        <v>108</v>
      </c>
      <c r="B603" s="142" t="s">
        <v>109</v>
      </c>
      <c r="C603" s="143">
        <v>64500</v>
      </c>
      <c r="D603" s="143">
        <v>63500</v>
      </c>
      <c r="E603" s="143">
        <v>63500</v>
      </c>
      <c r="F603" s="133"/>
      <c r="G603" s="133"/>
    </row>
    <row r="604" spans="1:7">
      <c r="A604" s="133" t="s">
        <v>110</v>
      </c>
      <c r="B604" s="144" t="s">
        <v>111</v>
      </c>
      <c r="C604" s="145">
        <v>500</v>
      </c>
      <c r="D604" s="145"/>
      <c r="E604" s="145"/>
      <c r="F604" s="133"/>
      <c r="G604" s="133"/>
    </row>
    <row r="605" spans="1:7">
      <c r="A605" s="133" t="s">
        <v>112</v>
      </c>
      <c r="B605" s="144" t="s">
        <v>113</v>
      </c>
      <c r="C605" s="145">
        <v>5000</v>
      </c>
      <c r="D605" s="145"/>
      <c r="E605" s="145"/>
      <c r="F605" s="133"/>
      <c r="G605" s="133"/>
    </row>
    <row r="606" spans="1:7">
      <c r="A606" s="133" t="s">
        <v>114</v>
      </c>
      <c r="B606" s="144" t="s">
        <v>115</v>
      </c>
      <c r="C606" s="145">
        <v>56000</v>
      </c>
      <c r="D606" s="145"/>
      <c r="E606" s="145"/>
      <c r="F606" s="133"/>
      <c r="G606" s="133"/>
    </row>
    <row r="607" spans="1:7">
      <c r="A607" s="133" t="s">
        <v>118</v>
      </c>
      <c r="B607" s="144" t="s">
        <v>119</v>
      </c>
      <c r="C607" s="145">
        <v>3000</v>
      </c>
      <c r="D607" s="145"/>
      <c r="E607" s="145"/>
      <c r="F607" s="133"/>
      <c r="G607" s="133"/>
    </row>
    <row r="608" spans="1:7">
      <c r="A608" s="155" t="s">
        <v>734</v>
      </c>
      <c r="B608" s="156"/>
      <c r="C608" s="157">
        <v>70500</v>
      </c>
      <c r="D608" s="157">
        <v>68500</v>
      </c>
      <c r="E608" s="157">
        <v>68500</v>
      </c>
      <c r="F608" s="133"/>
      <c r="G608" s="133"/>
    </row>
    <row r="609" spans="1:7">
      <c r="A609" s="140" t="s">
        <v>555</v>
      </c>
      <c r="B609" s="152"/>
      <c r="C609" s="141">
        <v>70500</v>
      </c>
      <c r="D609" s="141">
        <v>68500</v>
      </c>
      <c r="E609" s="141">
        <v>68500</v>
      </c>
      <c r="F609" s="133"/>
      <c r="G609" s="133"/>
    </row>
    <row r="610" spans="1:7">
      <c r="A610" s="154" t="s">
        <v>108</v>
      </c>
      <c r="B610" s="142" t="s">
        <v>109</v>
      </c>
      <c r="C610" s="143">
        <v>70500</v>
      </c>
      <c r="D610" s="143">
        <v>68500</v>
      </c>
      <c r="E610" s="143">
        <v>68500</v>
      </c>
      <c r="F610" s="133"/>
      <c r="G610" s="133"/>
    </row>
    <row r="611" spans="1:7">
      <c r="A611" s="133" t="s">
        <v>112</v>
      </c>
      <c r="B611" s="144" t="s">
        <v>113</v>
      </c>
      <c r="C611" s="145">
        <v>3000</v>
      </c>
      <c r="D611" s="145"/>
      <c r="E611" s="145"/>
      <c r="F611" s="133"/>
      <c r="G611" s="133"/>
    </row>
    <row r="612" spans="1:7">
      <c r="A612" s="133" t="s">
        <v>114</v>
      </c>
      <c r="B612" s="144" t="s">
        <v>115</v>
      </c>
      <c r="C612" s="145">
        <v>62500</v>
      </c>
      <c r="D612" s="145"/>
      <c r="E612" s="145"/>
      <c r="F612" s="133"/>
      <c r="G612" s="133"/>
    </row>
    <row r="613" spans="1:7">
      <c r="A613" s="133" t="s">
        <v>118</v>
      </c>
      <c r="B613" s="144" t="s">
        <v>119</v>
      </c>
      <c r="C613" s="145">
        <v>5000</v>
      </c>
      <c r="D613" s="145"/>
      <c r="E613" s="145"/>
      <c r="F613" s="133"/>
      <c r="G613" s="133"/>
    </row>
    <row r="614" spans="1:7">
      <c r="A614" s="138" t="s">
        <v>607</v>
      </c>
      <c r="B614" s="151"/>
      <c r="C614" s="139">
        <v>19900</v>
      </c>
      <c r="D614" s="139">
        <v>19900</v>
      </c>
      <c r="E614" s="139">
        <v>19900</v>
      </c>
      <c r="F614" s="133"/>
      <c r="G614" s="133"/>
    </row>
    <row r="615" spans="1:7">
      <c r="A615" s="155" t="s">
        <v>739</v>
      </c>
      <c r="B615" s="156"/>
      <c r="C615" s="157">
        <v>9900</v>
      </c>
      <c r="D615" s="157">
        <v>9900</v>
      </c>
      <c r="E615" s="157">
        <v>9900</v>
      </c>
      <c r="F615" s="133"/>
      <c r="G615" s="133"/>
    </row>
    <row r="616" spans="1:7">
      <c r="A616" s="140" t="s">
        <v>555</v>
      </c>
      <c r="B616" s="152"/>
      <c r="C616" s="141">
        <v>9900</v>
      </c>
      <c r="D616" s="141">
        <v>9900</v>
      </c>
      <c r="E616" s="141">
        <v>9900</v>
      </c>
      <c r="F616" s="133"/>
      <c r="G616" s="133"/>
    </row>
    <row r="617" spans="1:7">
      <c r="A617" s="154" t="s">
        <v>108</v>
      </c>
      <c r="B617" s="142" t="s">
        <v>109</v>
      </c>
      <c r="C617" s="143">
        <v>9900</v>
      </c>
      <c r="D617" s="143">
        <v>9900</v>
      </c>
      <c r="E617" s="143">
        <v>9900</v>
      </c>
      <c r="F617" s="133"/>
      <c r="G617" s="133"/>
    </row>
    <row r="618" spans="1:7">
      <c r="A618" s="133" t="s">
        <v>116</v>
      </c>
      <c r="B618" s="144" t="s">
        <v>117</v>
      </c>
      <c r="C618" s="145">
        <v>9900</v>
      </c>
      <c r="D618" s="145"/>
      <c r="E618" s="145"/>
      <c r="F618" s="133"/>
      <c r="G618" s="133"/>
    </row>
    <row r="619" spans="1:7">
      <c r="A619" s="155" t="s">
        <v>734</v>
      </c>
      <c r="B619" s="156"/>
      <c r="C619" s="157">
        <v>10000</v>
      </c>
      <c r="D619" s="157">
        <v>10000</v>
      </c>
      <c r="E619" s="157">
        <v>10000</v>
      </c>
      <c r="F619" s="133"/>
      <c r="G619" s="133"/>
    </row>
    <row r="620" spans="1:7">
      <c r="A620" s="140" t="s">
        <v>555</v>
      </c>
      <c r="B620" s="152"/>
      <c r="C620" s="141">
        <v>10000</v>
      </c>
      <c r="D620" s="141">
        <v>10000</v>
      </c>
      <c r="E620" s="141">
        <v>10000</v>
      </c>
      <c r="F620" s="133"/>
      <c r="G620" s="133"/>
    </row>
    <row r="621" spans="1:7">
      <c r="A621" s="154" t="s">
        <v>108</v>
      </c>
      <c r="B621" s="142" t="s">
        <v>109</v>
      </c>
      <c r="C621" s="143">
        <v>10000</v>
      </c>
      <c r="D621" s="143">
        <v>10000</v>
      </c>
      <c r="E621" s="143">
        <v>10000</v>
      </c>
      <c r="F621" s="133"/>
      <c r="G621" s="133"/>
    </row>
    <row r="622" spans="1:7">
      <c r="A622" s="133" t="s">
        <v>116</v>
      </c>
      <c r="B622" s="144" t="s">
        <v>117</v>
      </c>
      <c r="C622" s="145">
        <v>10000</v>
      </c>
      <c r="D622" s="145"/>
      <c r="E622" s="145"/>
      <c r="F622" s="133"/>
      <c r="G622" s="133"/>
    </row>
    <row r="623" spans="1:7">
      <c r="A623" s="138" t="s">
        <v>608</v>
      </c>
      <c r="B623" s="151"/>
      <c r="C623" s="139">
        <v>1060050</v>
      </c>
      <c r="D623" s="139">
        <v>1060050</v>
      </c>
      <c r="E623" s="139">
        <v>1060050</v>
      </c>
      <c r="F623" s="133"/>
      <c r="G623" s="133"/>
    </row>
    <row r="624" spans="1:7">
      <c r="A624" s="155" t="s">
        <v>733</v>
      </c>
      <c r="B624" s="156"/>
      <c r="C624" s="157">
        <v>957450</v>
      </c>
      <c r="D624" s="157">
        <v>957450</v>
      </c>
      <c r="E624" s="157">
        <v>957450</v>
      </c>
      <c r="F624" s="133"/>
      <c r="G624" s="133"/>
    </row>
    <row r="625" spans="1:7">
      <c r="A625" s="140" t="s">
        <v>555</v>
      </c>
      <c r="B625" s="152"/>
      <c r="C625" s="141">
        <v>957450</v>
      </c>
      <c r="D625" s="141">
        <v>957450</v>
      </c>
      <c r="E625" s="141">
        <v>957450</v>
      </c>
      <c r="F625" s="133"/>
      <c r="G625" s="133"/>
    </row>
    <row r="626" spans="1:7">
      <c r="A626" s="154" t="s">
        <v>108</v>
      </c>
      <c r="B626" s="142" t="s">
        <v>109</v>
      </c>
      <c r="C626" s="143">
        <v>957450</v>
      </c>
      <c r="D626" s="143">
        <v>957450</v>
      </c>
      <c r="E626" s="143">
        <v>957450</v>
      </c>
      <c r="F626" s="133"/>
      <c r="G626" s="133"/>
    </row>
    <row r="627" spans="1:7">
      <c r="A627" s="133" t="s">
        <v>112</v>
      </c>
      <c r="B627" s="144" t="s">
        <v>113</v>
      </c>
      <c r="C627" s="145">
        <v>179000</v>
      </c>
      <c r="D627" s="145"/>
      <c r="E627" s="145"/>
      <c r="F627" s="133"/>
      <c r="G627" s="133"/>
    </row>
    <row r="628" spans="1:7">
      <c r="A628" s="133" t="s">
        <v>114</v>
      </c>
      <c r="B628" s="144" t="s">
        <v>115</v>
      </c>
      <c r="C628" s="145">
        <v>742900</v>
      </c>
      <c r="D628" s="145"/>
      <c r="E628" s="145"/>
      <c r="F628" s="133"/>
      <c r="G628" s="133"/>
    </row>
    <row r="629" spans="1:7">
      <c r="A629" s="133" t="s">
        <v>118</v>
      </c>
      <c r="B629" s="144" t="s">
        <v>119</v>
      </c>
      <c r="C629" s="145">
        <v>35550</v>
      </c>
      <c r="D629" s="145"/>
      <c r="E629" s="145"/>
      <c r="F629" s="133"/>
      <c r="G629" s="133"/>
    </row>
    <row r="630" spans="1:7">
      <c r="A630" s="155" t="s">
        <v>739</v>
      </c>
      <c r="B630" s="156"/>
      <c r="C630" s="157">
        <v>51000</v>
      </c>
      <c r="D630" s="157">
        <v>51000</v>
      </c>
      <c r="E630" s="157">
        <v>51000</v>
      </c>
      <c r="F630" s="133"/>
      <c r="G630" s="133"/>
    </row>
    <row r="631" spans="1:7">
      <c r="A631" s="140" t="s">
        <v>555</v>
      </c>
      <c r="B631" s="152"/>
      <c r="C631" s="141">
        <v>51000</v>
      </c>
      <c r="D631" s="141">
        <v>51000</v>
      </c>
      <c r="E631" s="141">
        <v>51000</v>
      </c>
      <c r="F631" s="133"/>
      <c r="G631" s="133"/>
    </row>
    <row r="632" spans="1:7">
      <c r="A632" s="154" t="s">
        <v>108</v>
      </c>
      <c r="B632" s="142" t="s">
        <v>109</v>
      </c>
      <c r="C632" s="143">
        <v>51000</v>
      </c>
      <c r="D632" s="143">
        <v>51000</v>
      </c>
      <c r="E632" s="143">
        <v>51000</v>
      </c>
      <c r="F632" s="133"/>
      <c r="G632" s="133"/>
    </row>
    <row r="633" spans="1:7">
      <c r="A633" s="133" t="s">
        <v>110</v>
      </c>
      <c r="B633" s="144" t="s">
        <v>111</v>
      </c>
      <c r="C633" s="145">
        <v>4000</v>
      </c>
      <c r="D633" s="145"/>
      <c r="E633" s="145"/>
      <c r="F633" s="133"/>
      <c r="G633" s="133"/>
    </row>
    <row r="634" spans="1:7">
      <c r="A634" s="133" t="s">
        <v>112</v>
      </c>
      <c r="B634" s="144" t="s">
        <v>113</v>
      </c>
      <c r="C634" s="145">
        <v>2000</v>
      </c>
      <c r="D634" s="145"/>
      <c r="E634" s="145"/>
      <c r="F634" s="133"/>
      <c r="G634" s="133"/>
    </row>
    <row r="635" spans="1:7">
      <c r="A635" s="133" t="s">
        <v>114</v>
      </c>
      <c r="B635" s="144" t="s">
        <v>115</v>
      </c>
      <c r="C635" s="145">
        <v>25000</v>
      </c>
      <c r="D635" s="145"/>
      <c r="E635" s="145"/>
      <c r="F635" s="133"/>
      <c r="G635" s="133"/>
    </row>
    <row r="636" spans="1:7">
      <c r="A636" s="133" t="s">
        <v>118</v>
      </c>
      <c r="B636" s="144" t="s">
        <v>119</v>
      </c>
      <c r="C636" s="145">
        <v>20000</v>
      </c>
      <c r="D636" s="145"/>
      <c r="E636" s="145"/>
      <c r="F636" s="133"/>
      <c r="G636" s="133"/>
    </row>
    <row r="637" spans="1:7">
      <c r="A637" s="155" t="s">
        <v>734</v>
      </c>
      <c r="B637" s="156"/>
      <c r="C637" s="157">
        <v>51600</v>
      </c>
      <c r="D637" s="157">
        <v>51600</v>
      </c>
      <c r="E637" s="157">
        <v>51600</v>
      </c>
      <c r="F637" s="133"/>
      <c r="G637" s="133"/>
    </row>
    <row r="638" spans="1:7">
      <c r="A638" s="140" t="s">
        <v>555</v>
      </c>
      <c r="B638" s="152"/>
      <c r="C638" s="141">
        <v>51600</v>
      </c>
      <c r="D638" s="141">
        <v>51600</v>
      </c>
      <c r="E638" s="141">
        <v>51600</v>
      </c>
      <c r="F638" s="133"/>
      <c r="G638" s="133"/>
    </row>
    <row r="639" spans="1:7">
      <c r="A639" s="154" t="s">
        <v>108</v>
      </c>
      <c r="B639" s="142" t="s">
        <v>109</v>
      </c>
      <c r="C639" s="143">
        <v>51600</v>
      </c>
      <c r="D639" s="143">
        <v>51600</v>
      </c>
      <c r="E639" s="143">
        <v>51600</v>
      </c>
      <c r="F639" s="133"/>
      <c r="G639" s="133"/>
    </row>
    <row r="640" spans="1:7">
      <c r="A640" s="133" t="s">
        <v>110</v>
      </c>
      <c r="B640" s="144" t="s">
        <v>111</v>
      </c>
      <c r="C640" s="145">
        <v>13000</v>
      </c>
      <c r="D640" s="145"/>
      <c r="E640" s="145"/>
      <c r="F640" s="133"/>
      <c r="G640" s="133"/>
    </row>
    <row r="641" spans="1:7">
      <c r="A641" s="133" t="s">
        <v>112</v>
      </c>
      <c r="B641" s="144" t="s">
        <v>113</v>
      </c>
      <c r="C641" s="145">
        <v>1900</v>
      </c>
      <c r="D641" s="145"/>
      <c r="E641" s="145"/>
      <c r="F641" s="133"/>
      <c r="G641" s="133"/>
    </row>
    <row r="642" spans="1:7">
      <c r="A642" s="133" t="s">
        <v>114</v>
      </c>
      <c r="B642" s="144" t="s">
        <v>115</v>
      </c>
      <c r="C642" s="145">
        <v>36700</v>
      </c>
      <c r="D642" s="145"/>
      <c r="E642" s="145"/>
      <c r="F642" s="133"/>
      <c r="G642" s="133"/>
    </row>
    <row r="643" spans="1:7">
      <c r="A643" s="138" t="s">
        <v>609</v>
      </c>
      <c r="B643" s="151"/>
      <c r="C643" s="139">
        <v>311200</v>
      </c>
      <c r="D643" s="139">
        <v>310200</v>
      </c>
      <c r="E643" s="139">
        <v>310200</v>
      </c>
      <c r="F643" s="133"/>
      <c r="G643" s="133"/>
    </row>
    <row r="644" spans="1:7">
      <c r="A644" s="155" t="s">
        <v>733</v>
      </c>
      <c r="B644" s="156"/>
      <c r="C644" s="157">
        <v>162000</v>
      </c>
      <c r="D644" s="157">
        <v>162000</v>
      </c>
      <c r="E644" s="157">
        <v>162000</v>
      </c>
      <c r="F644" s="133"/>
      <c r="G644" s="133"/>
    </row>
    <row r="645" spans="1:7">
      <c r="A645" s="140" t="s">
        <v>555</v>
      </c>
      <c r="B645" s="152"/>
      <c r="C645" s="141">
        <v>162000</v>
      </c>
      <c r="D645" s="141">
        <v>162000</v>
      </c>
      <c r="E645" s="141">
        <v>162000</v>
      </c>
      <c r="F645" s="133"/>
      <c r="G645" s="133"/>
    </row>
    <row r="646" spans="1:7">
      <c r="A646" s="154" t="s">
        <v>108</v>
      </c>
      <c r="B646" s="142" t="s">
        <v>109</v>
      </c>
      <c r="C646" s="143">
        <v>162000</v>
      </c>
      <c r="D646" s="143">
        <v>162000</v>
      </c>
      <c r="E646" s="143">
        <v>162000</v>
      </c>
      <c r="F646" s="133"/>
      <c r="G646" s="133"/>
    </row>
    <row r="647" spans="1:7">
      <c r="A647" s="133" t="s">
        <v>114</v>
      </c>
      <c r="B647" s="144" t="s">
        <v>115</v>
      </c>
      <c r="C647" s="145">
        <v>162000</v>
      </c>
      <c r="D647" s="145"/>
      <c r="E647" s="145"/>
      <c r="F647" s="133"/>
      <c r="G647" s="133"/>
    </row>
    <row r="648" spans="1:7">
      <c r="A648" s="155" t="s">
        <v>739</v>
      </c>
      <c r="B648" s="156"/>
      <c r="C648" s="157">
        <v>142200</v>
      </c>
      <c r="D648" s="157">
        <v>141200</v>
      </c>
      <c r="E648" s="157">
        <v>141200</v>
      </c>
      <c r="F648" s="133"/>
      <c r="G648" s="133"/>
    </row>
    <row r="649" spans="1:7">
      <c r="A649" s="140" t="s">
        <v>555</v>
      </c>
      <c r="B649" s="152"/>
      <c r="C649" s="141">
        <v>142200</v>
      </c>
      <c r="D649" s="141">
        <v>141200</v>
      </c>
      <c r="E649" s="141">
        <v>141200</v>
      </c>
      <c r="F649" s="133"/>
      <c r="G649" s="133"/>
    </row>
    <row r="650" spans="1:7">
      <c r="A650" s="154" t="s">
        <v>108</v>
      </c>
      <c r="B650" s="142" t="s">
        <v>109</v>
      </c>
      <c r="C650" s="143">
        <v>142200</v>
      </c>
      <c r="D650" s="143">
        <v>141200</v>
      </c>
      <c r="E650" s="143">
        <v>141200</v>
      </c>
      <c r="F650" s="133"/>
      <c r="G650" s="133"/>
    </row>
    <row r="651" spans="1:7">
      <c r="A651" s="133" t="s">
        <v>110</v>
      </c>
      <c r="B651" s="144" t="s">
        <v>111</v>
      </c>
      <c r="C651" s="145">
        <v>4500</v>
      </c>
      <c r="D651" s="145"/>
      <c r="E651" s="145"/>
      <c r="F651" s="133"/>
      <c r="G651" s="133"/>
    </row>
    <row r="652" spans="1:7">
      <c r="A652" s="133" t="s">
        <v>112</v>
      </c>
      <c r="B652" s="144" t="s">
        <v>113</v>
      </c>
      <c r="C652" s="145">
        <v>4000</v>
      </c>
      <c r="D652" s="145"/>
      <c r="E652" s="145"/>
      <c r="F652" s="133"/>
      <c r="G652" s="133"/>
    </row>
    <row r="653" spans="1:7">
      <c r="A653" s="133" t="s">
        <v>114</v>
      </c>
      <c r="B653" s="144" t="s">
        <v>115</v>
      </c>
      <c r="C653" s="145">
        <v>126500</v>
      </c>
      <c r="D653" s="145"/>
      <c r="E653" s="145"/>
      <c r="F653" s="133"/>
      <c r="G653" s="133"/>
    </row>
    <row r="654" spans="1:7">
      <c r="A654" s="133" t="s">
        <v>118</v>
      </c>
      <c r="B654" s="144" t="s">
        <v>119</v>
      </c>
      <c r="C654" s="145">
        <v>7200</v>
      </c>
      <c r="D654" s="145"/>
      <c r="E654" s="145"/>
      <c r="F654" s="133"/>
      <c r="G654" s="133"/>
    </row>
    <row r="655" spans="1:7">
      <c r="A655" s="155" t="s">
        <v>734</v>
      </c>
      <c r="B655" s="156"/>
      <c r="C655" s="157">
        <v>7000</v>
      </c>
      <c r="D655" s="157">
        <v>7000</v>
      </c>
      <c r="E655" s="157">
        <v>7000</v>
      </c>
      <c r="F655" s="133"/>
      <c r="G655" s="133"/>
    </row>
    <row r="656" spans="1:7">
      <c r="A656" s="140" t="s">
        <v>555</v>
      </c>
      <c r="B656" s="152"/>
      <c r="C656" s="141">
        <v>7000</v>
      </c>
      <c r="D656" s="141">
        <v>7000</v>
      </c>
      <c r="E656" s="141">
        <v>7000</v>
      </c>
      <c r="F656" s="133"/>
      <c r="G656" s="133"/>
    </row>
    <row r="657" spans="1:7">
      <c r="A657" s="154" t="s">
        <v>108</v>
      </c>
      <c r="B657" s="142" t="s">
        <v>109</v>
      </c>
      <c r="C657" s="143">
        <v>7000</v>
      </c>
      <c r="D657" s="143">
        <v>7000</v>
      </c>
      <c r="E657" s="143">
        <v>7000</v>
      </c>
      <c r="F657" s="133"/>
      <c r="G657" s="133"/>
    </row>
    <row r="658" spans="1:7">
      <c r="A658" s="133" t="s">
        <v>110</v>
      </c>
      <c r="B658" s="144" t="s">
        <v>111</v>
      </c>
      <c r="C658" s="145">
        <v>4500</v>
      </c>
      <c r="D658" s="145"/>
      <c r="E658" s="145"/>
      <c r="F658" s="133"/>
      <c r="G658" s="133"/>
    </row>
    <row r="659" spans="1:7">
      <c r="A659" s="133" t="s">
        <v>114</v>
      </c>
      <c r="B659" s="144" t="s">
        <v>115</v>
      </c>
      <c r="C659" s="145">
        <v>2500</v>
      </c>
      <c r="D659" s="145"/>
      <c r="E659" s="145"/>
      <c r="F659" s="133"/>
      <c r="G659" s="133"/>
    </row>
    <row r="660" spans="1:7">
      <c r="A660" s="138" t="s">
        <v>610</v>
      </c>
      <c r="B660" s="151"/>
      <c r="C660" s="139">
        <v>329000</v>
      </c>
      <c r="D660" s="139">
        <v>329000</v>
      </c>
      <c r="E660" s="139">
        <v>329000</v>
      </c>
      <c r="F660" s="133"/>
      <c r="G660" s="133"/>
    </row>
    <row r="661" spans="1:7">
      <c r="A661" s="155" t="s">
        <v>739</v>
      </c>
      <c r="B661" s="156"/>
      <c r="C661" s="157">
        <v>309000</v>
      </c>
      <c r="D661" s="157">
        <v>309000</v>
      </c>
      <c r="E661" s="157">
        <v>309000</v>
      </c>
      <c r="F661" s="133"/>
      <c r="G661" s="133"/>
    </row>
    <row r="662" spans="1:7">
      <c r="A662" s="140" t="s">
        <v>555</v>
      </c>
      <c r="B662" s="152"/>
      <c r="C662" s="141">
        <v>309000</v>
      </c>
      <c r="D662" s="141">
        <v>309000</v>
      </c>
      <c r="E662" s="141">
        <v>309000</v>
      </c>
      <c r="F662" s="133"/>
      <c r="G662" s="133"/>
    </row>
    <row r="663" spans="1:7">
      <c r="A663" s="154" t="s">
        <v>108</v>
      </c>
      <c r="B663" s="142" t="s">
        <v>109</v>
      </c>
      <c r="C663" s="143">
        <v>309000</v>
      </c>
      <c r="D663" s="143">
        <v>309000</v>
      </c>
      <c r="E663" s="143">
        <v>309000</v>
      </c>
      <c r="F663" s="133"/>
      <c r="G663" s="133"/>
    </row>
    <row r="664" spans="1:7">
      <c r="A664" s="133" t="s">
        <v>110</v>
      </c>
      <c r="B664" s="144" t="s">
        <v>111</v>
      </c>
      <c r="C664" s="145">
        <v>6500</v>
      </c>
      <c r="D664" s="145"/>
      <c r="E664" s="145"/>
      <c r="F664" s="133"/>
      <c r="G664" s="133"/>
    </row>
    <row r="665" spans="1:7">
      <c r="A665" s="133" t="s">
        <v>112</v>
      </c>
      <c r="B665" s="144" t="s">
        <v>113</v>
      </c>
      <c r="C665" s="145">
        <v>5000</v>
      </c>
      <c r="D665" s="145"/>
      <c r="E665" s="145"/>
      <c r="F665" s="133"/>
      <c r="G665" s="133"/>
    </row>
    <row r="666" spans="1:7">
      <c r="A666" s="133" t="s">
        <v>114</v>
      </c>
      <c r="B666" s="144" t="s">
        <v>115</v>
      </c>
      <c r="C666" s="145">
        <v>286000</v>
      </c>
      <c r="D666" s="145"/>
      <c r="E666" s="145"/>
      <c r="F666" s="133"/>
      <c r="G666" s="133"/>
    </row>
    <row r="667" spans="1:7">
      <c r="A667" s="133" t="s">
        <v>118</v>
      </c>
      <c r="B667" s="144" t="s">
        <v>119</v>
      </c>
      <c r="C667" s="145">
        <v>11500</v>
      </c>
      <c r="D667" s="145"/>
      <c r="E667" s="145"/>
      <c r="F667" s="133"/>
      <c r="G667" s="133"/>
    </row>
    <row r="668" spans="1:7">
      <c r="A668" s="155" t="s">
        <v>734</v>
      </c>
      <c r="B668" s="156"/>
      <c r="C668" s="157">
        <v>20000</v>
      </c>
      <c r="D668" s="157">
        <v>20000</v>
      </c>
      <c r="E668" s="157">
        <v>20000</v>
      </c>
      <c r="F668" s="133"/>
      <c r="G668" s="133"/>
    </row>
    <row r="669" spans="1:7">
      <c r="A669" s="140" t="s">
        <v>555</v>
      </c>
      <c r="B669" s="152"/>
      <c r="C669" s="141">
        <v>20000</v>
      </c>
      <c r="D669" s="141">
        <v>20000</v>
      </c>
      <c r="E669" s="141">
        <v>20000</v>
      </c>
      <c r="F669" s="133"/>
      <c r="G669" s="133"/>
    </row>
    <row r="670" spans="1:7">
      <c r="A670" s="154" t="s">
        <v>108</v>
      </c>
      <c r="B670" s="142" t="s">
        <v>109</v>
      </c>
      <c r="C670" s="143">
        <v>20000</v>
      </c>
      <c r="D670" s="143">
        <v>20000</v>
      </c>
      <c r="E670" s="143">
        <v>20000</v>
      </c>
      <c r="F670" s="133"/>
      <c r="G670" s="133"/>
    </row>
    <row r="671" spans="1:7">
      <c r="A671" s="133" t="s">
        <v>114</v>
      </c>
      <c r="B671" s="144" t="s">
        <v>115</v>
      </c>
      <c r="C671" s="145">
        <v>20000</v>
      </c>
      <c r="D671" s="145"/>
      <c r="E671" s="145"/>
      <c r="F671" s="133"/>
      <c r="G671" s="133"/>
    </row>
    <row r="672" spans="1:7">
      <c r="A672" s="138" t="s">
        <v>611</v>
      </c>
      <c r="B672" s="151"/>
      <c r="C672" s="139">
        <v>185000</v>
      </c>
      <c r="D672" s="139">
        <v>184000</v>
      </c>
      <c r="E672" s="139">
        <v>184000</v>
      </c>
      <c r="F672" s="133"/>
      <c r="G672" s="133"/>
    </row>
    <row r="673" spans="1:7">
      <c r="A673" s="155" t="s">
        <v>733</v>
      </c>
      <c r="B673" s="156"/>
      <c r="C673" s="157">
        <v>144000</v>
      </c>
      <c r="D673" s="157">
        <v>144000</v>
      </c>
      <c r="E673" s="157">
        <v>144000</v>
      </c>
      <c r="F673" s="133"/>
      <c r="G673" s="133"/>
    </row>
    <row r="674" spans="1:7">
      <c r="A674" s="140" t="s">
        <v>555</v>
      </c>
      <c r="B674" s="152"/>
      <c r="C674" s="141">
        <v>144000</v>
      </c>
      <c r="D674" s="141">
        <v>144000</v>
      </c>
      <c r="E674" s="141">
        <v>144000</v>
      </c>
      <c r="F674" s="133"/>
      <c r="G674" s="133"/>
    </row>
    <row r="675" spans="1:7">
      <c r="A675" s="154" t="s">
        <v>161</v>
      </c>
      <c r="B675" s="142" t="s">
        <v>162</v>
      </c>
      <c r="C675" s="143">
        <v>144000</v>
      </c>
      <c r="D675" s="143">
        <v>144000</v>
      </c>
      <c r="E675" s="143">
        <v>144000</v>
      </c>
      <c r="F675" s="133"/>
      <c r="G675" s="133"/>
    </row>
    <row r="676" spans="1:7">
      <c r="A676" s="133" t="s">
        <v>165</v>
      </c>
      <c r="B676" s="144" t="s">
        <v>166</v>
      </c>
      <c r="C676" s="145">
        <v>144000</v>
      </c>
      <c r="D676" s="145"/>
      <c r="E676" s="145"/>
      <c r="F676" s="133"/>
      <c r="G676" s="133"/>
    </row>
    <row r="677" spans="1:7">
      <c r="A677" s="155" t="s">
        <v>739</v>
      </c>
      <c r="B677" s="156"/>
      <c r="C677" s="157">
        <v>41000</v>
      </c>
      <c r="D677" s="157">
        <v>40000</v>
      </c>
      <c r="E677" s="157">
        <v>40000</v>
      </c>
      <c r="F677" s="133"/>
      <c r="G677" s="133"/>
    </row>
    <row r="678" spans="1:7">
      <c r="A678" s="140" t="s">
        <v>555</v>
      </c>
      <c r="B678" s="152"/>
      <c r="C678" s="141">
        <v>41000</v>
      </c>
      <c r="D678" s="141">
        <v>40000</v>
      </c>
      <c r="E678" s="141">
        <v>40000</v>
      </c>
      <c r="F678" s="133"/>
      <c r="G678" s="133"/>
    </row>
    <row r="679" spans="1:7">
      <c r="A679" s="154" t="s">
        <v>161</v>
      </c>
      <c r="B679" s="142" t="s">
        <v>162</v>
      </c>
      <c r="C679" s="143">
        <v>41000</v>
      </c>
      <c r="D679" s="143">
        <v>40000</v>
      </c>
      <c r="E679" s="143">
        <v>40000</v>
      </c>
      <c r="F679" s="133"/>
      <c r="G679" s="133"/>
    </row>
    <row r="680" spans="1:7">
      <c r="A680" s="133" t="s">
        <v>165</v>
      </c>
      <c r="B680" s="144" t="s">
        <v>166</v>
      </c>
      <c r="C680" s="145">
        <v>41000</v>
      </c>
      <c r="D680" s="145"/>
      <c r="E680" s="145"/>
      <c r="F680" s="133"/>
      <c r="G680" s="133"/>
    </row>
    <row r="681" spans="1:7">
      <c r="A681" s="138" t="s">
        <v>612</v>
      </c>
      <c r="B681" s="151"/>
      <c r="C681" s="139">
        <v>55000</v>
      </c>
      <c r="D681" s="139">
        <v>55000</v>
      </c>
      <c r="E681" s="139">
        <v>55000</v>
      </c>
      <c r="F681" s="133"/>
      <c r="G681" s="133"/>
    </row>
    <row r="682" spans="1:7">
      <c r="A682" s="155" t="s">
        <v>733</v>
      </c>
      <c r="B682" s="156"/>
      <c r="C682" s="157">
        <v>55000</v>
      </c>
      <c r="D682" s="157">
        <v>55000</v>
      </c>
      <c r="E682" s="157">
        <v>55000</v>
      </c>
      <c r="F682" s="133"/>
      <c r="G682" s="133"/>
    </row>
    <row r="683" spans="1:7">
      <c r="A683" s="140" t="s">
        <v>555</v>
      </c>
      <c r="B683" s="152"/>
      <c r="C683" s="141">
        <v>55000</v>
      </c>
      <c r="D683" s="141">
        <v>55000</v>
      </c>
      <c r="E683" s="141">
        <v>55000</v>
      </c>
      <c r="F683" s="133"/>
      <c r="G683" s="133"/>
    </row>
    <row r="684" spans="1:7">
      <c r="A684" s="154" t="s">
        <v>161</v>
      </c>
      <c r="B684" s="142" t="s">
        <v>162</v>
      </c>
      <c r="C684" s="143">
        <v>55000</v>
      </c>
      <c r="D684" s="143">
        <v>55000</v>
      </c>
      <c r="E684" s="143">
        <v>55000</v>
      </c>
      <c r="F684" s="133"/>
      <c r="G684" s="133"/>
    </row>
    <row r="685" spans="1:7">
      <c r="A685" s="133" t="s">
        <v>165</v>
      </c>
      <c r="B685" s="144" t="s">
        <v>166</v>
      </c>
      <c r="C685" s="145">
        <v>55000</v>
      </c>
      <c r="D685" s="145"/>
      <c r="E685" s="145"/>
      <c r="F685" s="133"/>
      <c r="G685" s="133"/>
    </row>
    <row r="686" spans="1:7">
      <c r="A686" s="138" t="s">
        <v>613</v>
      </c>
      <c r="B686" s="151"/>
      <c r="C686" s="139">
        <v>259215</v>
      </c>
      <c r="D686" s="139">
        <v>259215</v>
      </c>
      <c r="E686" s="139">
        <v>0</v>
      </c>
      <c r="F686" s="133"/>
      <c r="G686" s="133"/>
    </row>
    <row r="687" spans="1:7">
      <c r="A687" s="155" t="s">
        <v>734</v>
      </c>
      <c r="B687" s="156"/>
      <c r="C687" s="157">
        <v>259215</v>
      </c>
      <c r="D687" s="157">
        <v>259215</v>
      </c>
      <c r="E687" s="157">
        <v>0</v>
      </c>
      <c r="F687" s="133"/>
      <c r="G687" s="133"/>
    </row>
    <row r="688" spans="1:7">
      <c r="A688" s="140" t="s">
        <v>555</v>
      </c>
      <c r="B688" s="152"/>
      <c r="C688" s="141">
        <v>3736</v>
      </c>
      <c r="D688" s="141">
        <v>3736</v>
      </c>
      <c r="E688" s="141">
        <v>0</v>
      </c>
      <c r="F688" s="133"/>
      <c r="G688" s="133"/>
    </row>
    <row r="689" spans="1:7">
      <c r="A689" s="154" t="s">
        <v>108</v>
      </c>
      <c r="B689" s="142" t="s">
        <v>109</v>
      </c>
      <c r="C689" s="143">
        <v>3736</v>
      </c>
      <c r="D689" s="143">
        <v>3736</v>
      </c>
      <c r="E689" s="143">
        <v>0</v>
      </c>
      <c r="F689" s="133"/>
      <c r="G689" s="133"/>
    </row>
    <row r="690" spans="1:7">
      <c r="A690" s="133" t="s">
        <v>114</v>
      </c>
      <c r="B690" s="144" t="s">
        <v>115</v>
      </c>
      <c r="C690" s="145">
        <v>3736</v>
      </c>
      <c r="D690" s="145"/>
      <c r="E690" s="145"/>
      <c r="F690" s="133"/>
      <c r="G690" s="133"/>
    </row>
    <row r="691" spans="1:7">
      <c r="A691" s="140" t="s">
        <v>614</v>
      </c>
      <c r="B691" s="152"/>
      <c r="C691" s="141">
        <v>255479</v>
      </c>
      <c r="D691" s="141">
        <v>255479</v>
      </c>
      <c r="E691" s="141">
        <v>0</v>
      </c>
      <c r="F691" s="133"/>
      <c r="G691" s="133"/>
    </row>
    <row r="692" spans="1:7">
      <c r="A692" s="154" t="s">
        <v>108</v>
      </c>
      <c r="B692" s="142" t="s">
        <v>109</v>
      </c>
      <c r="C692" s="143">
        <v>255479</v>
      </c>
      <c r="D692" s="143">
        <v>255479</v>
      </c>
      <c r="E692" s="143">
        <v>0</v>
      </c>
      <c r="F692" s="133"/>
      <c r="G692" s="133"/>
    </row>
    <row r="693" spans="1:7">
      <c r="A693" s="133" t="s">
        <v>112</v>
      </c>
      <c r="B693" s="144" t="s">
        <v>113</v>
      </c>
      <c r="C693" s="145">
        <v>12000</v>
      </c>
      <c r="D693" s="145"/>
      <c r="E693" s="145"/>
      <c r="F693" s="133"/>
      <c r="G693" s="133"/>
    </row>
    <row r="694" spans="1:7">
      <c r="A694" s="133" t="s">
        <v>114</v>
      </c>
      <c r="B694" s="144" t="s">
        <v>115</v>
      </c>
      <c r="C694" s="145">
        <v>236479</v>
      </c>
      <c r="D694" s="145"/>
      <c r="E694" s="145"/>
      <c r="F694" s="133"/>
      <c r="G694" s="133"/>
    </row>
    <row r="695" spans="1:7">
      <c r="A695" s="133" t="s">
        <v>118</v>
      </c>
      <c r="B695" s="144" t="s">
        <v>119</v>
      </c>
      <c r="C695" s="145">
        <v>7000</v>
      </c>
      <c r="D695" s="145"/>
      <c r="E695" s="145"/>
      <c r="F695" s="133"/>
      <c r="G695" s="133"/>
    </row>
    <row r="696" spans="1:7">
      <c r="A696" s="138" t="s">
        <v>615</v>
      </c>
      <c r="B696" s="151"/>
      <c r="C696" s="139">
        <v>393797</v>
      </c>
      <c r="D696" s="139">
        <v>0</v>
      </c>
      <c r="E696" s="139">
        <v>0</v>
      </c>
      <c r="F696" s="133"/>
      <c r="G696" s="133"/>
    </row>
    <row r="697" spans="1:7">
      <c r="A697" s="155" t="s">
        <v>734</v>
      </c>
      <c r="B697" s="156"/>
      <c r="C697" s="157">
        <v>393797</v>
      </c>
      <c r="D697" s="157">
        <v>0</v>
      </c>
      <c r="E697" s="157">
        <v>0</v>
      </c>
      <c r="F697" s="133"/>
      <c r="G697" s="133"/>
    </row>
    <row r="698" spans="1:7">
      <c r="A698" s="140" t="s">
        <v>614</v>
      </c>
      <c r="B698" s="152"/>
      <c r="C698" s="141">
        <v>393797</v>
      </c>
      <c r="D698" s="141">
        <v>0</v>
      </c>
      <c r="E698" s="141">
        <v>0</v>
      </c>
      <c r="F698" s="133"/>
      <c r="G698" s="133"/>
    </row>
    <row r="699" spans="1:7">
      <c r="A699" s="154" t="s">
        <v>100</v>
      </c>
      <c r="B699" s="142" t="s">
        <v>101</v>
      </c>
      <c r="C699" s="143">
        <v>84000</v>
      </c>
      <c r="D699" s="143">
        <v>0</v>
      </c>
      <c r="E699" s="143">
        <v>0</v>
      </c>
      <c r="F699" s="133"/>
      <c r="G699" s="133"/>
    </row>
    <row r="700" spans="1:7">
      <c r="A700" s="133" t="s">
        <v>102</v>
      </c>
      <c r="B700" s="144" t="s">
        <v>103</v>
      </c>
      <c r="C700" s="145">
        <v>71820</v>
      </c>
      <c r="D700" s="145"/>
      <c r="E700" s="145"/>
      <c r="F700" s="133"/>
      <c r="G700" s="133"/>
    </row>
    <row r="701" spans="1:7">
      <c r="A701" s="133" t="s">
        <v>106</v>
      </c>
      <c r="B701" s="144" t="s">
        <v>107</v>
      </c>
      <c r="C701" s="145">
        <v>12180</v>
      </c>
      <c r="D701" s="145"/>
      <c r="E701" s="145"/>
      <c r="F701" s="133"/>
      <c r="G701" s="133"/>
    </row>
    <row r="702" spans="1:7">
      <c r="A702" s="154" t="s">
        <v>108</v>
      </c>
      <c r="B702" s="142" t="s">
        <v>109</v>
      </c>
      <c r="C702" s="143">
        <v>253820</v>
      </c>
      <c r="D702" s="143">
        <v>0</v>
      </c>
      <c r="E702" s="143">
        <v>0</v>
      </c>
      <c r="F702" s="133"/>
      <c r="G702" s="133"/>
    </row>
    <row r="703" spans="1:7">
      <c r="A703" s="133" t="s">
        <v>110</v>
      </c>
      <c r="B703" s="144" t="s">
        <v>111</v>
      </c>
      <c r="C703" s="145">
        <v>4000</v>
      </c>
      <c r="D703" s="145"/>
      <c r="E703" s="145"/>
      <c r="F703" s="133"/>
      <c r="G703" s="133"/>
    </row>
    <row r="704" spans="1:7">
      <c r="A704" s="133" t="s">
        <v>112</v>
      </c>
      <c r="B704" s="144" t="s">
        <v>113</v>
      </c>
      <c r="C704" s="145">
        <v>28120</v>
      </c>
      <c r="D704" s="145"/>
      <c r="E704" s="145"/>
      <c r="F704" s="133"/>
      <c r="G704" s="133"/>
    </row>
    <row r="705" spans="1:7">
      <c r="A705" s="133" t="s">
        <v>114</v>
      </c>
      <c r="B705" s="144" t="s">
        <v>115</v>
      </c>
      <c r="C705" s="145">
        <v>219700</v>
      </c>
      <c r="D705" s="145"/>
      <c r="E705" s="145"/>
      <c r="F705" s="133"/>
      <c r="G705" s="133"/>
    </row>
    <row r="706" spans="1:7">
      <c r="A706" s="133" t="s">
        <v>118</v>
      </c>
      <c r="B706" s="144" t="s">
        <v>119</v>
      </c>
      <c r="C706" s="145">
        <v>2000</v>
      </c>
      <c r="D706" s="145"/>
      <c r="E706" s="145"/>
      <c r="F706" s="133"/>
      <c r="G706" s="133"/>
    </row>
    <row r="707" spans="1:7">
      <c r="A707" s="154" t="s">
        <v>139</v>
      </c>
      <c r="B707" s="142" t="s">
        <v>140</v>
      </c>
      <c r="C707" s="143">
        <v>54300</v>
      </c>
      <c r="D707" s="143">
        <v>0</v>
      </c>
      <c r="E707" s="143">
        <v>0</v>
      </c>
      <c r="F707" s="133"/>
      <c r="G707" s="133"/>
    </row>
    <row r="708" spans="1:7">
      <c r="A708" s="133" t="s">
        <v>141</v>
      </c>
      <c r="B708" s="144" t="s">
        <v>142</v>
      </c>
      <c r="C708" s="145">
        <v>54300</v>
      </c>
      <c r="D708" s="145"/>
      <c r="E708" s="145"/>
      <c r="F708" s="133"/>
      <c r="G708" s="133"/>
    </row>
    <row r="709" spans="1:7">
      <c r="A709" s="154" t="s">
        <v>161</v>
      </c>
      <c r="B709" s="142" t="s">
        <v>162</v>
      </c>
      <c r="C709" s="143">
        <v>1677</v>
      </c>
      <c r="D709" s="143">
        <v>0</v>
      </c>
      <c r="E709" s="143">
        <v>0</v>
      </c>
      <c r="F709" s="133"/>
      <c r="G709" s="133"/>
    </row>
    <row r="710" spans="1:7">
      <c r="A710" s="133" t="s">
        <v>165</v>
      </c>
      <c r="B710" s="144" t="s">
        <v>166</v>
      </c>
      <c r="C710" s="145">
        <v>1677</v>
      </c>
      <c r="D710" s="145"/>
      <c r="E710" s="145"/>
      <c r="F710" s="133"/>
      <c r="G710" s="133"/>
    </row>
    <row r="711" spans="1:7">
      <c r="A711" s="136" t="s">
        <v>616</v>
      </c>
      <c r="B711" s="150"/>
      <c r="C711" s="137">
        <v>172000</v>
      </c>
      <c r="D711" s="137">
        <v>0</v>
      </c>
      <c r="E711" s="137">
        <v>0</v>
      </c>
      <c r="F711" s="133"/>
      <c r="G711" s="133"/>
    </row>
    <row r="712" spans="1:7">
      <c r="A712" s="138" t="s">
        <v>617</v>
      </c>
      <c r="B712" s="151"/>
      <c r="C712" s="139">
        <v>172000</v>
      </c>
      <c r="D712" s="139">
        <v>0</v>
      </c>
      <c r="E712" s="139">
        <v>0</v>
      </c>
      <c r="F712" s="133"/>
      <c r="G712" s="133"/>
    </row>
    <row r="713" spans="1:7">
      <c r="A713" s="155" t="s">
        <v>734</v>
      </c>
      <c r="B713" s="156"/>
      <c r="C713" s="157">
        <v>172000</v>
      </c>
      <c r="D713" s="157">
        <v>0</v>
      </c>
      <c r="E713" s="157">
        <v>0</v>
      </c>
      <c r="F713" s="133"/>
      <c r="G713" s="133"/>
    </row>
    <row r="714" spans="1:7">
      <c r="A714" s="140" t="s">
        <v>539</v>
      </c>
      <c r="B714" s="152"/>
      <c r="C714" s="141">
        <v>172000</v>
      </c>
      <c r="D714" s="141">
        <v>0</v>
      </c>
      <c r="E714" s="141">
        <v>0</v>
      </c>
      <c r="F714" s="133"/>
      <c r="G714" s="133"/>
    </row>
    <row r="715" spans="1:7">
      <c r="A715" s="154" t="s">
        <v>108</v>
      </c>
      <c r="B715" s="142" t="s">
        <v>109</v>
      </c>
      <c r="C715" s="143">
        <v>172000</v>
      </c>
      <c r="D715" s="143">
        <v>0</v>
      </c>
      <c r="E715" s="143">
        <v>0</v>
      </c>
      <c r="F715" s="133"/>
      <c r="G715" s="133"/>
    </row>
    <row r="716" spans="1:7">
      <c r="A716" s="133" t="s">
        <v>112</v>
      </c>
      <c r="B716" s="144" t="s">
        <v>113</v>
      </c>
      <c r="C716" s="145">
        <v>10109</v>
      </c>
      <c r="D716" s="145"/>
      <c r="E716" s="145"/>
      <c r="F716" s="133"/>
      <c r="G716" s="133"/>
    </row>
    <row r="717" spans="1:7">
      <c r="A717" s="133" t="s">
        <v>114</v>
      </c>
      <c r="B717" s="144" t="s">
        <v>115</v>
      </c>
      <c r="C717" s="145">
        <v>159691</v>
      </c>
      <c r="D717" s="145"/>
      <c r="E717" s="145"/>
      <c r="F717" s="133"/>
      <c r="G717" s="133"/>
    </row>
    <row r="718" spans="1:7">
      <c r="A718" s="133" t="s">
        <v>118</v>
      </c>
      <c r="B718" s="144" t="s">
        <v>119</v>
      </c>
      <c r="C718" s="145">
        <v>2200</v>
      </c>
      <c r="D718" s="145"/>
      <c r="E718" s="145"/>
      <c r="F718" s="133"/>
      <c r="G718" s="133"/>
    </row>
    <row r="719" spans="1:7">
      <c r="A719" s="146" t="s">
        <v>744</v>
      </c>
      <c r="B719" s="153"/>
      <c r="C719" s="147">
        <v>3671951</v>
      </c>
      <c r="D719" s="147">
        <v>3672787</v>
      </c>
      <c r="E719" s="147">
        <v>3683623</v>
      </c>
      <c r="F719" s="133"/>
      <c r="G719" s="133"/>
    </row>
    <row r="720" spans="1:7">
      <c r="A720" s="136" t="s">
        <v>602</v>
      </c>
      <c r="B720" s="150"/>
      <c r="C720" s="137">
        <v>3671951</v>
      </c>
      <c r="D720" s="137">
        <v>3672787</v>
      </c>
      <c r="E720" s="137">
        <v>3683623</v>
      </c>
      <c r="F720" s="133"/>
      <c r="G720" s="133"/>
    </row>
    <row r="721" spans="1:7">
      <c r="A721" s="138" t="s">
        <v>603</v>
      </c>
      <c r="B721" s="151"/>
      <c r="C721" s="139">
        <v>3250481</v>
      </c>
      <c r="D721" s="139">
        <v>3251317</v>
      </c>
      <c r="E721" s="139">
        <v>3262153</v>
      </c>
      <c r="F721" s="133"/>
      <c r="G721" s="133"/>
    </row>
    <row r="722" spans="1:7">
      <c r="A722" s="155" t="s">
        <v>733</v>
      </c>
      <c r="B722" s="156"/>
      <c r="C722" s="157">
        <v>2936081</v>
      </c>
      <c r="D722" s="157">
        <v>2946917</v>
      </c>
      <c r="E722" s="157">
        <v>2957753</v>
      </c>
      <c r="F722" s="133"/>
      <c r="G722" s="133"/>
    </row>
    <row r="723" spans="1:7">
      <c r="A723" s="140" t="s">
        <v>555</v>
      </c>
      <c r="B723" s="152"/>
      <c r="C723" s="141">
        <v>2936081</v>
      </c>
      <c r="D723" s="141">
        <v>2946917</v>
      </c>
      <c r="E723" s="141">
        <v>2957753</v>
      </c>
      <c r="F723" s="133"/>
      <c r="G723" s="133"/>
    </row>
    <row r="724" spans="1:7">
      <c r="A724" s="154" t="s">
        <v>100</v>
      </c>
      <c r="B724" s="142" t="s">
        <v>101</v>
      </c>
      <c r="C724" s="143">
        <v>2547608</v>
      </c>
      <c r="D724" s="143">
        <v>2558444</v>
      </c>
      <c r="E724" s="143">
        <v>2569280</v>
      </c>
      <c r="F724" s="133"/>
      <c r="G724" s="133"/>
    </row>
    <row r="725" spans="1:7">
      <c r="A725" s="133" t="s">
        <v>102</v>
      </c>
      <c r="B725" s="144" t="s">
        <v>103</v>
      </c>
      <c r="C725" s="145">
        <v>1982762</v>
      </c>
      <c r="D725" s="145"/>
      <c r="E725" s="145"/>
      <c r="F725" s="133"/>
      <c r="G725" s="133"/>
    </row>
    <row r="726" spans="1:7">
      <c r="A726" s="133" t="s">
        <v>104</v>
      </c>
      <c r="B726" s="144" t="s">
        <v>105</v>
      </c>
      <c r="C726" s="145">
        <v>240990</v>
      </c>
      <c r="D726" s="145"/>
      <c r="E726" s="145"/>
      <c r="F726" s="133"/>
      <c r="G726" s="133"/>
    </row>
    <row r="727" spans="1:7">
      <c r="A727" s="133" t="s">
        <v>106</v>
      </c>
      <c r="B727" s="144" t="s">
        <v>107</v>
      </c>
      <c r="C727" s="145">
        <v>323856</v>
      </c>
      <c r="D727" s="145"/>
      <c r="E727" s="145"/>
      <c r="F727" s="133"/>
      <c r="G727" s="133"/>
    </row>
    <row r="728" spans="1:7">
      <c r="A728" s="154" t="s">
        <v>108</v>
      </c>
      <c r="B728" s="142" t="s">
        <v>109</v>
      </c>
      <c r="C728" s="143">
        <v>388473</v>
      </c>
      <c r="D728" s="143">
        <v>388473</v>
      </c>
      <c r="E728" s="143">
        <v>388473</v>
      </c>
      <c r="F728" s="133"/>
      <c r="G728" s="133"/>
    </row>
    <row r="729" spans="1:7">
      <c r="A729" s="133" t="s">
        <v>110</v>
      </c>
      <c r="B729" s="144" t="s">
        <v>111</v>
      </c>
      <c r="C729" s="145">
        <v>62520</v>
      </c>
      <c r="D729" s="145"/>
      <c r="E729" s="145"/>
      <c r="F729" s="133"/>
      <c r="G729" s="133"/>
    </row>
    <row r="730" spans="1:7">
      <c r="A730" s="133" t="s">
        <v>112</v>
      </c>
      <c r="B730" s="144" t="s">
        <v>113</v>
      </c>
      <c r="C730" s="145">
        <v>55793</v>
      </c>
      <c r="D730" s="145"/>
      <c r="E730" s="145"/>
      <c r="F730" s="133"/>
      <c r="G730" s="133"/>
    </row>
    <row r="731" spans="1:7">
      <c r="A731" s="133" t="s">
        <v>114</v>
      </c>
      <c r="B731" s="144" t="s">
        <v>115</v>
      </c>
      <c r="C731" s="145">
        <v>255160</v>
      </c>
      <c r="D731" s="145"/>
      <c r="E731" s="145"/>
      <c r="F731" s="133"/>
      <c r="G731" s="133"/>
    </row>
    <row r="732" spans="1:7">
      <c r="A732" s="133" t="s">
        <v>118</v>
      </c>
      <c r="B732" s="144" t="s">
        <v>119</v>
      </c>
      <c r="C732" s="145">
        <v>15000</v>
      </c>
      <c r="D732" s="145"/>
      <c r="E732" s="145"/>
      <c r="F732" s="133"/>
      <c r="G732" s="133"/>
    </row>
    <row r="733" spans="1:7">
      <c r="A733" s="155" t="s">
        <v>739</v>
      </c>
      <c r="B733" s="156"/>
      <c r="C733" s="157">
        <v>314400</v>
      </c>
      <c r="D733" s="157">
        <v>304400</v>
      </c>
      <c r="E733" s="157">
        <v>304400</v>
      </c>
      <c r="F733" s="133"/>
      <c r="G733" s="133"/>
    </row>
    <row r="734" spans="1:7">
      <c r="A734" s="140" t="s">
        <v>555</v>
      </c>
      <c r="B734" s="152"/>
      <c r="C734" s="141">
        <v>314400</v>
      </c>
      <c r="D734" s="141">
        <v>304400</v>
      </c>
      <c r="E734" s="141">
        <v>304400</v>
      </c>
      <c r="F734" s="133"/>
      <c r="G734" s="133"/>
    </row>
    <row r="735" spans="1:7">
      <c r="A735" s="154" t="s">
        <v>108</v>
      </c>
      <c r="B735" s="142" t="s">
        <v>109</v>
      </c>
      <c r="C735" s="143">
        <v>292900</v>
      </c>
      <c r="D735" s="143">
        <v>292900</v>
      </c>
      <c r="E735" s="143">
        <v>292900</v>
      </c>
      <c r="F735" s="133"/>
      <c r="G735" s="133"/>
    </row>
    <row r="736" spans="1:7">
      <c r="A736" s="133" t="s">
        <v>110</v>
      </c>
      <c r="B736" s="144" t="s">
        <v>111</v>
      </c>
      <c r="C736" s="145">
        <v>11000</v>
      </c>
      <c r="D736" s="145"/>
      <c r="E736" s="145"/>
      <c r="F736" s="133"/>
      <c r="G736" s="133"/>
    </row>
    <row r="737" spans="1:7">
      <c r="A737" s="133" t="s">
        <v>112</v>
      </c>
      <c r="B737" s="144" t="s">
        <v>113</v>
      </c>
      <c r="C737" s="145">
        <v>141000</v>
      </c>
      <c r="D737" s="145"/>
      <c r="E737" s="145"/>
      <c r="F737" s="133"/>
      <c r="G737" s="133"/>
    </row>
    <row r="738" spans="1:7">
      <c r="A738" s="133" t="s">
        <v>114</v>
      </c>
      <c r="B738" s="144" t="s">
        <v>115</v>
      </c>
      <c r="C738" s="145">
        <v>100300</v>
      </c>
      <c r="D738" s="145"/>
      <c r="E738" s="145"/>
      <c r="F738" s="133"/>
      <c r="G738" s="133"/>
    </row>
    <row r="739" spans="1:7">
      <c r="A739" s="133" t="s">
        <v>118</v>
      </c>
      <c r="B739" s="144" t="s">
        <v>119</v>
      </c>
      <c r="C739" s="145">
        <v>40600</v>
      </c>
      <c r="D739" s="145"/>
      <c r="E739" s="145"/>
      <c r="F739" s="133"/>
      <c r="G739" s="133"/>
    </row>
    <row r="740" spans="1:7">
      <c r="A740" s="154" t="s">
        <v>120</v>
      </c>
      <c r="B740" s="142" t="s">
        <v>121</v>
      </c>
      <c r="C740" s="143">
        <v>4500</v>
      </c>
      <c r="D740" s="143">
        <v>4500</v>
      </c>
      <c r="E740" s="143">
        <v>4500</v>
      </c>
      <c r="F740" s="133"/>
      <c r="G740" s="133"/>
    </row>
    <row r="741" spans="1:7">
      <c r="A741" s="133" t="s">
        <v>124</v>
      </c>
      <c r="B741" s="144" t="s">
        <v>125</v>
      </c>
      <c r="C741" s="145">
        <v>4500</v>
      </c>
      <c r="D741" s="145"/>
      <c r="E741" s="145"/>
      <c r="F741" s="133"/>
      <c r="G741" s="133"/>
    </row>
    <row r="742" spans="1:7">
      <c r="A742" s="154" t="s">
        <v>161</v>
      </c>
      <c r="B742" s="142" t="s">
        <v>162</v>
      </c>
      <c r="C742" s="143">
        <v>17000</v>
      </c>
      <c r="D742" s="143">
        <v>7000</v>
      </c>
      <c r="E742" s="143">
        <v>7000</v>
      </c>
      <c r="F742" s="133"/>
      <c r="G742" s="133"/>
    </row>
    <row r="743" spans="1:7">
      <c r="A743" s="133" t="s">
        <v>165</v>
      </c>
      <c r="B743" s="144" t="s">
        <v>166</v>
      </c>
      <c r="C743" s="145">
        <v>17000</v>
      </c>
      <c r="D743" s="145"/>
      <c r="E743" s="145"/>
      <c r="F743" s="133"/>
      <c r="G743" s="133"/>
    </row>
    <row r="744" spans="1:7">
      <c r="A744" s="138" t="s">
        <v>618</v>
      </c>
      <c r="B744" s="151"/>
      <c r="C744" s="139">
        <v>83470</v>
      </c>
      <c r="D744" s="139">
        <v>83470</v>
      </c>
      <c r="E744" s="139">
        <v>83470</v>
      </c>
      <c r="F744" s="133"/>
      <c r="G744" s="133"/>
    </row>
    <row r="745" spans="1:7">
      <c r="A745" s="155" t="s">
        <v>733</v>
      </c>
      <c r="B745" s="156"/>
      <c r="C745" s="157">
        <v>52470</v>
      </c>
      <c r="D745" s="157">
        <v>52470</v>
      </c>
      <c r="E745" s="157">
        <v>52470</v>
      </c>
      <c r="F745" s="133"/>
      <c r="G745" s="133"/>
    </row>
    <row r="746" spans="1:7">
      <c r="A746" s="140" t="s">
        <v>555</v>
      </c>
      <c r="B746" s="152"/>
      <c r="C746" s="141">
        <v>52470</v>
      </c>
      <c r="D746" s="141">
        <v>52470</v>
      </c>
      <c r="E746" s="141">
        <v>52470</v>
      </c>
      <c r="F746" s="133"/>
      <c r="G746" s="133"/>
    </row>
    <row r="747" spans="1:7">
      <c r="A747" s="154" t="s">
        <v>108</v>
      </c>
      <c r="B747" s="142" t="s">
        <v>109</v>
      </c>
      <c r="C747" s="143">
        <v>52470</v>
      </c>
      <c r="D747" s="143">
        <v>52470</v>
      </c>
      <c r="E747" s="143">
        <v>52470</v>
      </c>
      <c r="F747" s="133"/>
      <c r="G747" s="133"/>
    </row>
    <row r="748" spans="1:7">
      <c r="A748" s="133" t="s">
        <v>114</v>
      </c>
      <c r="B748" s="144" t="s">
        <v>115</v>
      </c>
      <c r="C748" s="145">
        <v>43220</v>
      </c>
      <c r="D748" s="145"/>
      <c r="E748" s="145"/>
      <c r="F748" s="133"/>
      <c r="G748" s="133"/>
    </row>
    <row r="749" spans="1:7">
      <c r="A749" s="133" t="s">
        <v>118</v>
      </c>
      <c r="B749" s="144" t="s">
        <v>119</v>
      </c>
      <c r="C749" s="145">
        <v>9250</v>
      </c>
      <c r="D749" s="145"/>
      <c r="E749" s="145"/>
      <c r="F749" s="133"/>
      <c r="G749" s="133"/>
    </row>
    <row r="750" spans="1:7">
      <c r="A750" s="155" t="s">
        <v>734</v>
      </c>
      <c r="B750" s="156"/>
      <c r="C750" s="157">
        <v>31000</v>
      </c>
      <c r="D750" s="157">
        <v>31000</v>
      </c>
      <c r="E750" s="157">
        <v>31000</v>
      </c>
      <c r="F750" s="133"/>
      <c r="G750" s="133"/>
    </row>
    <row r="751" spans="1:7">
      <c r="A751" s="140" t="s">
        <v>555</v>
      </c>
      <c r="B751" s="152"/>
      <c r="C751" s="141">
        <v>31000</v>
      </c>
      <c r="D751" s="141">
        <v>31000</v>
      </c>
      <c r="E751" s="141">
        <v>31000</v>
      </c>
      <c r="F751" s="133"/>
      <c r="G751" s="133"/>
    </row>
    <row r="752" spans="1:7">
      <c r="A752" s="154" t="s">
        <v>108</v>
      </c>
      <c r="B752" s="142" t="s">
        <v>109</v>
      </c>
      <c r="C752" s="143">
        <v>31000</v>
      </c>
      <c r="D752" s="143">
        <v>31000</v>
      </c>
      <c r="E752" s="143">
        <v>31000</v>
      </c>
      <c r="F752" s="133"/>
      <c r="G752" s="133"/>
    </row>
    <row r="753" spans="1:7">
      <c r="A753" s="133" t="s">
        <v>114</v>
      </c>
      <c r="B753" s="144" t="s">
        <v>115</v>
      </c>
      <c r="C753" s="145">
        <v>31000</v>
      </c>
      <c r="D753" s="145"/>
      <c r="E753" s="145"/>
      <c r="F753" s="133"/>
      <c r="G753" s="133"/>
    </row>
    <row r="754" spans="1:7">
      <c r="A754" s="138" t="s">
        <v>619</v>
      </c>
      <c r="B754" s="151"/>
      <c r="C754" s="139">
        <v>338000</v>
      </c>
      <c r="D754" s="139">
        <v>338000</v>
      </c>
      <c r="E754" s="139">
        <v>338000</v>
      </c>
      <c r="F754" s="133"/>
      <c r="G754" s="133"/>
    </row>
    <row r="755" spans="1:7">
      <c r="A755" s="155" t="s">
        <v>733</v>
      </c>
      <c r="B755" s="156"/>
      <c r="C755" s="157">
        <v>143000</v>
      </c>
      <c r="D755" s="157">
        <v>143000</v>
      </c>
      <c r="E755" s="157">
        <v>143000</v>
      </c>
      <c r="F755" s="133"/>
      <c r="G755" s="133"/>
    </row>
    <row r="756" spans="1:7">
      <c r="A756" s="140" t="s">
        <v>555</v>
      </c>
      <c r="B756" s="152"/>
      <c r="C756" s="141">
        <v>143000</v>
      </c>
      <c r="D756" s="141">
        <v>143000</v>
      </c>
      <c r="E756" s="141">
        <v>143000</v>
      </c>
      <c r="F756" s="133"/>
      <c r="G756" s="133"/>
    </row>
    <row r="757" spans="1:7">
      <c r="A757" s="154" t="s">
        <v>161</v>
      </c>
      <c r="B757" s="142" t="s">
        <v>162</v>
      </c>
      <c r="C757" s="143">
        <v>143000</v>
      </c>
      <c r="D757" s="143">
        <v>143000</v>
      </c>
      <c r="E757" s="143">
        <v>143000</v>
      </c>
      <c r="F757" s="133"/>
      <c r="G757" s="133"/>
    </row>
    <row r="758" spans="1:7">
      <c r="A758" s="133" t="s">
        <v>165</v>
      </c>
      <c r="B758" s="144" t="s">
        <v>166</v>
      </c>
      <c r="C758" s="145">
        <v>23000</v>
      </c>
      <c r="D758" s="145"/>
      <c r="E758" s="145"/>
      <c r="F758" s="133"/>
      <c r="G758" s="133"/>
    </row>
    <row r="759" spans="1:7">
      <c r="A759" s="133" t="s">
        <v>169</v>
      </c>
      <c r="B759" s="144" t="s">
        <v>170</v>
      </c>
      <c r="C759" s="145">
        <v>120000</v>
      </c>
      <c r="D759" s="145"/>
      <c r="E759" s="145"/>
      <c r="F759" s="133"/>
      <c r="G759" s="133"/>
    </row>
    <row r="760" spans="1:7">
      <c r="A760" s="155" t="s">
        <v>734</v>
      </c>
      <c r="B760" s="156"/>
      <c r="C760" s="157">
        <v>195000</v>
      </c>
      <c r="D760" s="157">
        <v>195000</v>
      </c>
      <c r="E760" s="157">
        <v>195000</v>
      </c>
      <c r="F760" s="133"/>
      <c r="G760" s="133"/>
    </row>
    <row r="761" spans="1:7">
      <c r="A761" s="140" t="s">
        <v>555</v>
      </c>
      <c r="B761" s="152"/>
      <c r="C761" s="141">
        <v>195000</v>
      </c>
      <c r="D761" s="141">
        <v>195000</v>
      </c>
      <c r="E761" s="141">
        <v>195000</v>
      </c>
      <c r="F761" s="133"/>
      <c r="G761" s="133"/>
    </row>
    <row r="762" spans="1:7">
      <c r="A762" s="154" t="s">
        <v>161</v>
      </c>
      <c r="B762" s="142" t="s">
        <v>162</v>
      </c>
      <c r="C762" s="143">
        <v>195000</v>
      </c>
      <c r="D762" s="143">
        <v>195000</v>
      </c>
      <c r="E762" s="143">
        <v>195000</v>
      </c>
      <c r="F762" s="133"/>
      <c r="G762" s="133"/>
    </row>
    <row r="763" spans="1:7">
      <c r="A763" s="133" t="s">
        <v>165</v>
      </c>
      <c r="B763" s="144" t="s">
        <v>166</v>
      </c>
      <c r="C763" s="145">
        <v>10000</v>
      </c>
      <c r="D763" s="145"/>
      <c r="E763" s="145"/>
      <c r="F763" s="133"/>
      <c r="G763" s="133"/>
    </row>
    <row r="764" spans="1:7">
      <c r="A764" s="133" t="s">
        <v>169</v>
      </c>
      <c r="B764" s="144" t="s">
        <v>170</v>
      </c>
      <c r="C764" s="145">
        <v>185000</v>
      </c>
      <c r="D764" s="145"/>
      <c r="E764" s="145"/>
      <c r="F764" s="133"/>
      <c r="G764" s="133"/>
    </row>
    <row r="765" spans="1:7">
      <c r="A765" s="146" t="s">
        <v>745</v>
      </c>
      <c r="B765" s="153"/>
      <c r="C765" s="147">
        <v>1670836</v>
      </c>
      <c r="D765" s="147">
        <v>1669041</v>
      </c>
      <c r="E765" s="147">
        <v>1674496</v>
      </c>
      <c r="F765" s="133"/>
      <c r="G765" s="133"/>
    </row>
    <row r="766" spans="1:7">
      <c r="A766" s="136" t="s">
        <v>602</v>
      </c>
      <c r="B766" s="150"/>
      <c r="C766" s="137">
        <v>1670836</v>
      </c>
      <c r="D766" s="137">
        <v>1669041</v>
      </c>
      <c r="E766" s="137">
        <v>1674496</v>
      </c>
      <c r="F766" s="133"/>
      <c r="G766" s="133"/>
    </row>
    <row r="767" spans="1:7">
      <c r="A767" s="138" t="s">
        <v>603</v>
      </c>
      <c r="B767" s="151"/>
      <c r="C767" s="139">
        <v>1401286</v>
      </c>
      <c r="D767" s="139">
        <v>1406741</v>
      </c>
      <c r="E767" s="139">
        <v>1412196</v>
      </c>
      <c r="F767" s="133"/>
      <c r="G767" s="133"/>
    </row>
    <row r="768" spans="1:7">
      <c r="A768" s="155" t="s">
        <v>733</v>
      </c>
      <c r="B768" s="156"/>
      <c r="C768" s="157">
        <v>1366986</v>
      </c>
      <c r="D768" s="157">
        <v>1372441</v>
      </c>
      <c r="E768" s="157">
        <v>1377896</v>
      </c>
      <c r="F768" s="133"/>
      <c r="G768" s="133"/>
    </row>
    <row r="769" spans="1:7">
      <c r="A769" s="140" t="s">
        <v>555</v>
      </c>
      <c r="B769" s="152"/>
      <c r="C769" s="141">
        <v>1366986</v>
      </c>
      <c r="D769" s="141">
        <v>1372441</v>
      </c>
      <c r="E769" s="141">
        <v>1377896</v>
      </c>
      <c r="F769" s="133"/>
      <c r="G769" s="133"/>
    </row>
    <row r="770" spans="1:7">
      <c r="A770" s="154" t="s">
        <v>100</v>
      </c>
      <c r="B770" s="142" t="s">
        <v>101</v>
      </c>
      <c r="C770" s="143">
        <v>1001766</v>
      </c>
      <c r="D770" s="143">
        <v>1007221</v>
      </c>
      <c r="E770" s="143">
        <v>1012676</v>
      </c>
      <c r="F770" s="133"/>
      <c r="G770" s="133"/>
    </row>
    <row r="771" spans="1:7">
      <c r="A771" s="133" t="s">
        <v>102</v>
      </c>
      <c r="B771" s="144" t="s">
        <v>103</v>
      </c>
      <c r="C771" s="145">
        <v>751212</v>
      </c>
      <c r="D771" s="145"/>
      <c r="E771" s="145"/>
      <c r="F771" s="133"/>
      <c r="G771" s="133"/>
    </row>
    <row r="772" spans="1:7">
      <c r="A772" s="133" t="s">
        <v>104</v>
      </c>
      <c r="B772" s="144" t="s">
        <v>105</v>
      </c>
      <c r="C772" s="145">
        <v>126604</v>
      </c>
      <c r="D772" s="145"/>
      <c r="E772" s="145"/>
      <c r="F772" s="133"/>
      <c r="G772" s="133"/>
    </row>
    <row r="773" spans="1:7">
      <c r="A773" s="133" t="s">
        <v>106</v>
      </c>
      <c r="B773" s="144" t="s">
        <v>107</v>
      </c>
      <c r="C773" s="145">
        <v>123950</v>
      </c>
      <c r="D773" s="145"/>
      <c r="E773" s="145"/>
      <c r="F773" s="133"/>
      <c r="G773" s="133"/>
    </row>
    <row r="774" spans="1:7">
      <c r="A774" s="154" t="s">
        <v>108</v>
      </c>
      <c r="B774" s="142" t="s">
        <v>109</v>
      </c>
      <c r="C774" s="143">
        <v>350220</v>
      </c>
      <c r="D774" s="143">
        <v>350220</v>
      </c>
      <c r="E774" s="143">
        <v>350220</v>
      </c>
      <c r="F774" s="133"/>
      <c r="G774" s="133"/>
    </row>
    <row r="775" spans="1:7">
      <c r="A775" s="133" t="s">
        <v>110</v>
      </c>
      <c r="B775" s="144" t="s">
        <v>111</v>
      </c>
      <c r="C775" s="145">
        <v>35720</v>
      </c>
      <c r="D775" s="145"/>
      <c r="E775" s="145"/>
      <c r="F775" s="133"/>
      <c r="G775" s="133"/>
    </row>
    <row r="776" spans="1:7">
      <c r="A776" s="133" t="s">
        <v>112</v>
      </c>
      <c r="B776" s="144" t="s">
        <v>113</v>
      </c>
      <c r="C776" s="145">
        <v>112500</v>
      </c>
      <c r="D776" s="145"/>
      <c r="E776" s="145"/>
      <c r="F776" s="133"/>
      <c r="G776" s="133"/>
    </row>
    <row r="777" spans="1:7">
      <c r="A777" s="133" t="s">
        <v>114</v>
      </c>
      <c r="B777" s="144" t="s">
        <v>115</v>
      </c>
      <c r="C777" s="145">
        <v>175000</v>
      </c>
      <c r="D777" s="145"/>
      <c r="E777" s="145"/>
      <c r="F777" s="133"/>
      <c r="G777" s="133"/>
    </row>
    <row r="778" spans="1:7">
      <c r="A778" s="133" t="s">
        <v>118</v>
      </c>
      <c r="B778" s="144" t="s">
        <v>119</v>
      </c>
      <c r="C778" s="145">
        <v>27000</v>
      </c>
      <c r="D778" s="145"/>
      <c r="E778" s="145"/>
      <c r="F778" s="133"/>
      <c r="G778" s="133"/>
    </row>
    <row r="779" spans="1:7">
      <c r="A779" s="154" t="s">
        <v>161</v>
      </c>
      <c r="B779" s="142" t="s">
        <v>162</v>
      </c>
      <c r="C779" s="143">
        <v>15000</v>
      </c>
      <c r="D779" s="143">
        <v>15000</v>
      </c>
      <c r="E779" s="143">
        <v>15000</v>
      </c>
      <c r="F779" s="133"/>
      <c r="G779" s="133"/>
    </row>
    <row r="780" spans="1:7">
      <c r="A780" s="133" t="s">
        <v>169</v>
      </c>
      <c r="B780" s="144" t="s">
        <v>170</v>
      </c>
      <c r="C780" s="145">
        <v>15000</v>
      </c>
      <c r="D780" s="145"/>
      <c r="E780" s="145"/>
      <c r="F780" s="133"/>
      <c r="G780" s="133"/>
    </row>
    <row r="781" spans="1:7">
      <c r="A781" s="155" t="s">
        <v>739</v>
      </c>
      <c r="B781" s="156"/>
      <c r="C781" s="157">
        <v>34300</v>
      </c>
      <c r="D781" s="157">
        <v>34300</v>
      </c>
      <c r="E781" s="157">
        <v>34300</v>
      </c>
      <c r="F781" s="133"/>
      <c r="G781" s="133"/>
    </row>
    <row r="782" spans="1:7">
      <c r="A782" s="140" t="s">
        <v>555</v>
      </c>
      <c r="B782" s="152"/>
      <c r="C782" s="141">
        <v>34300</v>
      </c>
      <c r="D782" s="141">
        <v>34300</v>
      </c>
      <c r="E782" s="141">
        <v>34300</v>
      </c>
      <c r="F782" s="133"/>
      <c r="G782" s="133"/>
    </row>
    <row r="783" spans="1:7">
      <c r="A783" s="154" t="s">
        <v>108</v>
      </c>
      <c r="B783" s="142" t="s">
        <v>109</v>
      </c>
      <c r="C783" s="143">
        <v>28800</v>
      </c>
      <c r="D783" s="143">
        <v>28800</v>
      </c>
      <c r="E783" s="143">
        <v>28800</v>
      </c>
      <c r="F783" s="133"/>
      <c r="G783" s="133"/>
    </row>
    <row r="784" spans="1:7">
      <c r="A784" s="133" t="s">
        <v>110</v>
      </c>
      <c r="B784" s="144" t="s">
        <v>111</v>
      </c>
      <c r="C784" s="145">
        <v>5400</v>
      </c>
      <c r="D784" s="145"/>
      <c r="E784" s="145"/>
      <c r="F784" s="133"/>
      <c r="G784" s="133"/>
    </row>
    <row r="785" spans="1:7">
      <c r="A785" s="133" t="s">
        <v>114</v>
      </c>
      <c r="B785" s="144" t="s">
        <v>115</v>
      </c>
      <c r="C785" s="145">
        <v>23400</v>
      </c>
      <c r="D785" s="145"/>
      <c r="E785" s="145"/>
      <c r="F785" s="133"/>
      <c r="G785" s="133"/>
    </row>
    <row r="786" spans="1:7">
      <c r="A786" s="154" t="s">
        <v>120</v>
      </c>
      <c r="B786" s="142" t="s">
        <v>121</v>
      </c>
      <c r="C786" s="143">
        <v>5500</v>
      </c>
      <c r="D786" s="143">
        <v>5500</v>
      </c>
      <c r="E786" s="143">
        <v>5500</v>
      </c>
      <c r="F786" s="133"/>
      <c r="G786" s="133"/>
    </row>
    <row r="787" spans="1:7">
      <c r="A787" s="133" t="s">
        <v>124</v>
      </c>
      <c r="B787" s="144" t="s">
        <v>125</v>
      </c>
      <c r="C787" s="145">
        <v>5500</v>
      </c>
      <c r="D787" s="145"/>
      <c r="E787" s="145"/>
      <c r="F787" s="133"/>
      <c r="G787" s="133"/>
    </row>
    <row r="788" spans="1:7">
      <c r="A788" s="138" t="s">
        <v>618</v>
      </c>
      <c r="B788" s="151"/>
      <c r="C788" s="139">
        <v>125600</v>
      </c>
      <c r="D788" s="139">
        <v>120600</v>
      </c>
      <c r="E788" s="139">
        <v>120600</v>
      </c>
      <c r="F788" s="133"/>
      <c r="G788" s="133"/>
    </row>
    <row r="789" spans="1:7">
      <c r="A789" s="155" t="s">
        <v>733</v>
      </c>
      <c r="B789" s="156"/>
      <c r="C789" s="157">
        <v>77600</v>
      </c>
      <c r="D789" s="157">
        <v>77600</v>
      </c>
      <c r="E789" s="157">
        <v>77600</v>
      </c>
      <c r="F789" s="133"/>
      <c r="G789" s="133"/>
    </row>
    <row r="790" spans="1:7">
      <c r="A790" s="140" t="s">
        <v>555</v>
      </c>
      <c r="B790" s="152"/>
      <c r="C790" s="141">
        <v>77600</v>
      </c>
      <c r="D790" s="141">
        <v>77600</v>
      </c>
      <c r="E790" s="141">
        <v>77600</v>
      </c>
      <c r="F790" s="133"/>
      <c r="G790" s="133"/>
    </row>
    <row r="791" spans="1:7">
      <c r="A791" s="154" t="s">
        <v>108</v>
      </c>
      <c r="B791" s="142" t="s">
        <v>109</v>
      </c>
      <c r="C791" s="143">
        <v>77600</v>
      </c>
      <c r="D791" s="143">
        <v>77600</v>
      </c>
      <c r="E791" s="143">
        <v>77600</v>
      </c>
      <c r="F791" s="133"/>
      <c r="G791" s="133"/>
    </row>
    <row r="792" spans="1:7">
      <c r="A792" s="133" t="s">
        <v>112</v>
      </c>
      <c r="B792" s="144" t="s">
        <v>113</v>
      </c>
      <c r="C792" s="145">
        <v>4000</v>
      </c>
      <c r="D792" s="145"/>
      <c r="E792" s="145"/>
      <c r="F792" s="133"/>
      <c r="G792" s="133"/>
    </row>
    <row r="793" spans="1:7">
      <c r="A793" s="133" t="s">
        <v>114</v>
      </c>
      <c r="B793" s="144" t="s">
        <v>115</v>
      </c>
      <c r="C793" s="145">
        <v>62600</v>
      </c>
      <c r="D793" s="145"/>
      <c r="E793" s="145"/>
      <c r="F793" s="133"/>
      <c r="G793" s="133"/>
    </row>
    <row r="794" spans="1:7">
      <c r="A794" s="133" t="s">
        <v>118</v>
      </c>
      <c r="B794" s="144" t="s">
        <v>119</v>
      </c>
      <c r="C794" s="145">
        <v>11000</v>
      </c>
      <c r="D794" s="145"/>
      <c r="E794" s="145"/>
      <c r="F794" s="133"/>
      <c r="G794" s="133"/>
    </row>
    <row r="795" spans="1:7">
      <c r="A795" s="155" t="s">
        <v>739</v>
      </c>
      <c r="B795" s="156"/>
      <c r="C795" s="157">
        <v>5000</v>
      </c>
      <c r="D795" s="157">
        <v>0</v>
      </c>
      <c r="E795" s="157">
        <v>0</v>
      </c>
      <c r="F795" s="133"/>
      <c r="G795" s="133"/>
    </row>
    <row r="796" spans="1:7">
      <c r="A796" s="140" t="s">
        <v>555</v>
      </c>
      <c r="B796" s="152"/>
      <c r="C796" s="141">
        <v>5000</v>
      </c>
      <c r="D796" s="141">
        <v>0</v>
      </c>
      <c r="E796" s="141">
        <v>0</v>
      </c>
      <c r="F796" s="133"/>
      <c r="G796" s="133"/>
    </row>
    <row r="797" spans="1:7">
      <c r="A797" s="154" t="s">
        <v>108</v>
      </c>
      <c r="B797" s="142" t="s">
        <v>109</v>
      </c>
      <c r="C797" s="143">
        <v>5000</v>
      </c>
      <c r="D797" s="143">
        <v>0</v>
      </c>
      <c r="E797" s="143">
        <v>0</v>
      </c>
      <c r="F797" s="133"/>
      <c r="G797" s="133"/>
    </row>
    <row r="798" spans="1:7">
      <c r="A798" s="133" t="s">
        <v>112</v>
      </c>
      <c r="B798" s="144" t="s">
        <v>113</v>
      </c>
      <c r="C798" s="145">
        <v>2500</v>
      </c>
      <c r="D798" s="145"/>
      <c r="E798" s="145"/>
      <c r="F798" s="133"/>
      <c r="G798" s="133"/>
    </row>
    <row r="799" spans="1:7">
      <c r="A799" s="133" t="s">
        <v>114</v>
      </c>
      <c r="B799" s="144" t="s">
        <v>115</v>
      </c>
      <c r="C799" s="145">
        <v>2500</v>
      </c>
      <c r="D799" s="145"/>
      <c r="E799" s="145"/>
      <c r="F799" s="133"/>
      <c r="G799" s="133"/>
    </row>
    <row r="800" spans="1:7">
      <c r="A800" s="155" t="s">
        <v>734</v>
      </c>
      <c r="B800" s="156"/>
      <c r="C800" s="157">
        <v>43000</v>
      </c>
      <c r="D800" s="157">
        <v>43000</v>
      </c>
      <c r="E800" s="157">
        <v>43000</v>
      </c>
      <c r="F800" s="133"/>
      <c r="G800" s="133"/>
    </row>
    <row r="801" spans="1:7">
      <c r="A801" s="140" t="s">
        <v>555</v>
      </c>
      <c r="B801" s="152"/>
      <c r="C801" s="141">
        <v>43000</v>
      </c>
      <c r="D801" s="141">
        <v>43000</v>
      </c>
      <c r="E801" s="141">
        <v>43000</v>
      </c>
      <c r="F801" s="133"/>
      <c r="G801" s="133"/>
    </row>
    <row r="802" spans="1:7">
      <c r="A802" s="154" t="s">
        <v>108</v>
      </c>
      <c r="B802" s="142" t="s">
        <v>109</v>
      </c>
      <c r="C802" s="143">
        <v>43000</v>
      </c>
      <c r="D802" s="143">
        <v>43000</v>
      </c>
      <c r="E802" s="143">
        <v>43000</v>
      </c>
      <c r="F802" s="133"/>
      <c r="G802" s="133"/>
    </row>
    <row r="803" spans="1:7">
      <c r="A803" s="133" t="s">
        <v>114</v>
      </c>
      <c r="B803" s="144" t="s">
        <v>115</v>
      </c>
      <c r="C803" s="145">
        <v>43000</v>
      </c>
      <c r="D803" s="145"/>
      <c r="E803" s="145"/>
      <c r="F803" s="133"/>
      <c r="G803" s="133"/>
    </row>
    <row r="804" spans="1:7">
      <c r="A804" s="138" t="s">
        <v>620</v>
      </c>
      <c r="B804" s="151"/>
      <c r="C804" s="139">
        <v>28500</v>
      </c>
      <c r="D804" s="139">
        <v>28500</v>
      </c>
      <c r="E804" s="139">
        <v>28500</v>
      </c>
      <c r="F804" s="133"/>
      <c r="G804" s="133"/>
    </row>
    <row r="805" spans="1:7">
      <c r="A805" s="155" t="s">
        <v>733</v>
      </c>
      <c r="B805" s="156"/>
      <c r="C805" s="157">
        <v>28500</v>
      </c>
      <c r="D805" s="157">
        <v>28500</v>
      </c>
      <c r="E805" s="157">
        <v>28500</v>
      </c>
      <c r="F805" s="133"/>
      <c r="G805" s="133"/>
    </row>
    <row r="806" spans="1:7">
      <c r="A806" s="140" t="s">
        <v>555</v>
      </c>
      <c r="B806" s="152"/>
      <c r="C806" s="141">
        <v>28500</v>
      </c>
      <c r="D806" s="141">
        <v>28500</v>
      </c>
      <c r="E806" s="141">
        <v>28500</v>
      </c>
      <c r="F806" s="133"/>
      <c r="G806" s="133"/>
    </row>
    <row r="807" spans="1:7">
      <c r="A807" s="154" t="s">
        <v>108</v>
      </c>
      <c r="B807" s="142" t="s">
        <v>109</v>
      </c>
      <c r="C807" s="143">
        <v>28500</v>
      </c>
      <c r="D807" s="143">
        <v>28500</v>
      </c>
      <c r="E807" s="143">
        <v>28500</v>
      </c>
      <c r="F807" s="133"/>
      <c r="G807" s="133"/>
    </row>
    <row r="808" spans="1:7">
      <c r="A808" s="133" t="s">
        <v>114</v>
      </c>
      <c r="B808" s="144" t="s">
        <v>115</v>
      </c>
      <c r="C808" s="145">
        <v>21850</v>
      </c>
      <c r="D808" s="145"/>
      <c r="E808" s="145"/>
      <c r="F808" s="133"/>
      <c r="G808" s="133"/>
    </row>
    <row r="809" spans="1:7">
      <c r="A809" s="133" t="s">
        <v>118</v>
      </c>
      <c r="B809" s="144" t="s">
        <v>119</v>
      </c>
      <c r="C809" s="145">
        <v>6650</v>
      </c>
      <c r="D809" s="145"/>
      <c r="E809" s="145"/>
      <c r="F809" s="133"/>
      <c r="G809" s="133"/>
    </row>
    <row r="810" spans="1:7">
      <c r="A810" s="138" t="s">
        <v>621</v>
      </c>
      <c r="B810" s="151"/>
      <c r="C810" s="139">
        <v>98200</v>
      </c>
      <c r="D810" s="139">
        <v>98200</v>
      </c>
      <c r="E810" s="139">
        <v>98200</v>
      </c>
      <c r="F810" s="133"/>
      <c r="G810" s="133"/>
    </row>
    <row r="811" spans="1:7">
      <c r="A811" s="155" t="s">
        <v>733</v>
      </c>
      <c r="B811" s="156"/>
      <c r="C811" s="157">
        <v>98200</v>
      </c>
      <c r="D811" s="157">
        <v>98200</v>
      </c>
      <c r="E811" s="157">
        <v>98200</v>
      </c>
      <c r="F811" s="133"/>
      <c r="G811" s="133"/>
    </row>
    <row r="812" spans="1:7">
      <c r="A812" s="140" t="s">
        <v>555</v>
      </c>
      <c r="B812" s="152"/>
      <c r="C812" s="141">
        <v>98200</v>
      </c>
      <c r="D812" s="141">
        <v>98200</v>
      </c>
      <c r="E812" s="141">
        <v>98200</v>
      </c>
      <c r="F812" s="133"/>
      <c r="G812" s="133"/>
    </row>
    <row r="813" spans="1:7">
      <c r="A813" s="154" t="s">
        <v>108</v>
      </c>
      <c r="B813" s="142" t="s">
        <v>109</v>
      </c>
      <c r="C813" s="143">
        <v>98200</v>
      </c>
      <c r="D813" s="143">
        <v>98200</v>
      </c>
      <c r="E813" s="143">
        <v>98200</v>
      </c>
      <c r="F813" s="133"/>
      <c r="G813" s="133"/>
    </row>
    <row r="814" spans="1:7">
      <c r="A814" s="133" t="s">
        <v>112</v>
      </c>
      <c r="B814" s="144" t="s">
        <v>113</v>
      </c>
      <c r="C814" s="145">
        <v>7200</v>
      </c>
      <c r="D814" s="145"/>
      <c r="E814" s="145"/>
      <c r="F814" s="133"/>
      <c r="G814" s="133"/>
    </row>
    <row r="815" spans="1:7">
      <c r="A815" s="133" t="s">
        <v>114</v>
      </c>
      <c r="B815" s="144" t="s">
        <v>115</v>
      </c>
      <c r="C815" s="145">
        <v>91000</v>
      </c>
      <c r="D815" s="145"/>
      <c r="E815" s="145"/>
      <c r="F815" s="133"/>
      <c r="G815" s="133"/>
    </row>
    <row r="816" spans="1:7">
      <c r="A816" s="138" t="s">
        <v>607</v>
      </c>
      <c r="B816" s="151"/>
      <c r="C816" s="139">
        <v>2250</v>
      </c>
      <c r="D816" s="139">
        <v>0</v>
      </c>
      <c r="E816" s="139">
        <v>0</v>
      </c>
      <c r="F816" s="133"/>
      <c r="G816" s="133"/>
    </row>
    <row r="817" spans="1:7">
      <c r="A817" s="155" t="s">
        <v>739</v>
      </c>
      <c r="B817" s="156"/>
      <c r="C817" s="157">
        <v>390</v>
      </c>
      <c r="D817" s="157">
        <v>0</v>
      </c>
      <c r="E817" s="157">
        <v>0</v>
      </c>
      <c r="F817" s="133"/>
      <c r="G817" s="133"/>
    </row>
    <row r="818" spans="1:7">
      <c r="A818" s="140" t="s">
        <v>555</v>
      </c>
      <c r="B818" s="152"/>
      <c r="C818" s="141">
        <v>390</v>
      </c>
      <c r="D818" s="141">
        <v>0</v>
      </c>
      <c r="E818" s="141">
        <v>0</v>
      </c>
      <c r="F818" s="133"/>
      <c r="G818" s="133"/>
    </row>
    <row r="819" spans="1:7">
      <c r="A819" s="154" t="s">
        <v>108</v>
      </c>
      <c r="B819" s="142" t="s">
        <v>109</v>
      </c>
      <c r="C819" s="143">
        <v>390</v>
      </c>
      <c r="D819" s="143">
        <v>0</v>
      </c>
      <c r="E819" s="143">
        <v>0</v>
      </c>
      <c r="F819" s="133"/>
      <c r="G819" s="133"/>
    </row>
    <row r="820" spans="1:7">
      <c r="A820" s="133" t="s">
        <v>116</v>
      </c>
      <c r="B820" s="144" t="s">
        <v>117</v>
      </c>
      <c r="C820" s="145">
        <v>390</v>
      </c>
      <c r="D820" s="145"/>
      <c r="E820" s="145"/>
      <c r="F820" s="133"/>
      <c r="G820" s="133"/>
    </row>
    <row r="821" spans="1:7">
      <c r="A821" s="155" t="s">
        <v>734</v>
      </c>
      <c r="B821" s="156"/>
      <c r="C821" s="157">
        <v>1860</v>
      </c>
      <c r="D821" s="157">
        <v>0</v>
      </c>
      <c r="E821" s="157">
        <v>0</v>
      </c>
      <c r="F821" s="133"/>
      <c r="G821" s="133"/>
    </row>
    <row r="822" spans="1:7">
      <c r="A822" s="140" t="s">
        <v>555</v>
      </c>
      <c r="B822" s="152"/>
      <c r="C822" s="141">
        <v>1860</v>
      </c>
      <c r="D822" s="141">
        <v>0</v>
      </c>
      <c r="E822" s="141">
        <v>0</v>
      </c>
      <c r="F822" s="133"/>
      <c r="G822" s="133"/>
    </row>
    <row r="823" spans="1:7">
      <c r="A823" s="154" t="s">
        <v>108</v>
      </c>
      <c r="B823" s="142" t="s">
        <v>109</v>
      </c>
      <c r="C823" s="143">
        <v>1860</v>
      </c>
      <c r="D823" s="143">
        <v>0</v>
      </c>
      <c r="E823" s="143">
        <v>0</v>
      </c>
      <c r="F823" s="133"/>
      <c r="G823" s="133"/>
    </row>
    <row r="824" spans="1:7">
      <c r="A824" s="133" t="s">
        <v>116</v>
      </c>
      <c r="B824" s="144" t="s">
        <v>117</v>
      </c>
      <c r="C824" s="145">
        <v>1860</v>
      </c>
      <c r="D824" s="145"/>
      <c r="E824" s="145"/>
      <c r="F824" s="133"/>
      <c r="G824" s="133"/>
    </row>
    <row r="825" spans="1:7">
      <c r="A825" s="138" t="s">
        <v>611</v>
      </c>
      <c r="B825" s="151"/>
      <c r="C825" s="139">
        <v>15000</v>
      </c>
      <c r="D825" s="139">
        <v>15000</v>
      </c>
      <c r="E825" s="139">
        <v>15000</v>
      </c>
      <c r="F825" s="133"/>
      <c r="G825" s="133"/>
    </row>
    <row r="826" spans="1:7">
      <c r="A826" s="155" t="s">
        <v>733</v>
      </c>
      <c r="B826" s="156"/>
      <c r="C826" s="157">
        <v>15000</v>
      </c>
      <c r="D826" s="157">
        <v>15000</v>
      </c>
      <c r="E826" s="157">
        <v>15000</v>
      </c>
      <c r="F826" s="133"/>
      <c r="G826" s="133"/>
    </row>
    <row r="827" spans="1:7">
      <c r="A827" s="140" t="s">
        <v>555</v>
      </c>
      <c r="B827" s="152"/>
      <c r="C827" s="141">
        <v>15000</v>
      </c>
      <c r="D827" s="141">
        <v>15000</v>
      </c>
      <c r="E827" s="141">
        <v>15000</v>
      </c>
      <c r="F827" s="133"/>
      <c r="G827" s="133"/>
    </row>
    <row r="828" spans="1:7">
      <c r="A828" s="154" t="s">
        <v>161</v>
      </c>
      <c r="B828" s="142" t="s">
        <v>162</v>
      </c>
      <c r="C828" s="143">
        <v>15000</v>
      </c>
      <c r="D828" s="143">
        <v>15000</v>
      </c>
      <c r="E828" s="143">
        <v>15000</v>
      </c>
      <c r="F828" s="133"/>
      <c r="G828" s="133"/>
    </row>
    <row r="829" spans="1:7">
      <c r="A829" s="133" t="s">
        <v>165</v>
      </c>
      <c r="B829" s="144" t="s">
        <v>166</v>
      </c>
      <c r="C829" s="145">
        <v>15000</v>
      </c>
      <c r="D829" s="145"/>
      <c r="E829" s="145"/>
      <c r="F829" s="133"/>
      <c r="G829" s="133"/>
    </row>
    <row r="830" spans="1:7">
      <c r="A830" s="134" t="s">
        <v>622</v>
      </c>
      <c r="B830" s="149"/>
      <c r="C830" s="135">
        <v>9000000</v>
      </c>
      <c r="D830" s="135">
        <v>9000000</v>
      </c>
      <c r="E830" s="135">
        <v>9000000</v>
      </c>
      <c r="F830" s="133"/>
      <c r="G830" s="133"/>
    </row>
    <row r="831" spans="1:7">
      <c r="A831" s="136" t="s">
        <v>623</v>
      </c>
      <c r="B831" s="150"/>
      <c r="C831" s="137">
        <v>9000000</v>
      </c>
      <c r="D831" s="137">
        <v>9000000</v>
      </c>
      <c r="E831" s="137">
        <v>9000000</v>
      </c>
      <c r="F831" s="133"/>
      <c r="G831" s="133"/>
    </row>
    <row r="832" spans="1:7">
      <c r="A832" s="138" t="s">
        <v>624</v>
      </c>
      <c r="B832" s="151"/>
      <c r="C832" s="139">
        <v>9000000</v>
      </c>
      <c r="D832" s="139">
        <v>9000000</v>
      </c>
      <c r="E832" s="139">
        <v>9000000</v>
      </c>
      <c r="F832" s="133"/>
      <c r="G832" s="133"/>
    </row>
    <row r="833" spans="1:7">
      <c r="A833" s="155" t="s">
        <v>733</v>
      </c>
      <c r="B833" s="156"/>
      <c r="C833" s="157">
        <v>9000000</v>
      </c>
      <c r="D833" s="157">
        <v>9000000</v>
      </c>
      <c r="E833" s="157">
        <v>9000000</v>
      </c>
      <c r="F833" s="133"/>
      <c r="G833" s="133"/>
    </row>
    <row r="834" spans="1:7">
      <c r="A834" s="140" t="s">
        <v>564</v>
      </c>
      <c r="B834" s="152"/>
      <c r="C834" s="141">
        <v>9000000</v>
      </c>
      <c r="D834" s="141">
        <v>9000000</v>
      </c>
      <c r="E834" s="141">
        <v>9000000</v>
      </c>
      <c r="F834" s="133"/>
      <c r="G834" s="133"/>
    </row>
    <row r="835" spans="1:7">
      <c r="A835" s="154" t="s">
        <v>139</v>
      </c>
      <c r="B835" s="142" t="s">
        <v>140</v>
      </c>
      <c r="C835" s="143">
        <v>50000</v>
      </c>
      <c r="D835" s="143">
        <v>50000</v>
      </c>
      <c r="E835" s="143">
        <v>50000</v>
      </c>
      <c r="F835" s="133"/>
      <c r="G835" s="133"/>
    </row>
    <row r="836" spans="1:7">
      <c r="A836" s="133" t="s">
        <v>141</v>
      </c>
      <c r="B836" s="144" t="s">
        <v>142</v>
      </c>
      <c r="C836" s="145">
        <v>50000</v>
      </c>
      <c r="D836" s="145"/>
      <c r="E836" s="145"/>
      <c r="F836" s="133"/>
      <c r="G836" s="133"/>
    </row>
    <row r="837" spans="1:7">
      <c r="A837" s="154" t="s">
        <v>143</v>
      </c>
      <c r="B837" s="142" t="s">
        <v>144</v>
      </c>
      <c r="C837" s="143">
        <v>8950000</v>
      </c>
      <c r="D837" s="143">
        <v>8950000</v>
      </c>
      <c r="E837" s="143">
        <v>8950000</v>
      </c>
      <c r="F837" s="133"/>
      <c r="G837" s="133"/>
    </row>
    <row r="838" spans="1:7">
      <c r="A838" s="133" t="s">
        <v>145</v>
      </c>
      <c r="B838" s="144" t="s">
        <v>146</v>
      </c>
      <c r="C838" s="145">
        <v>8850000</v>
      </c>
      <c r="D838" s="145"/>
      <c r="E838" s="145"/>
      <c r="F838" s="133"/>
      <c r="G838" s="133"/>
    </row>
    <row r="839" spans="1:7">
      <c r="A839" s="133" t="s">
        <v>147</v>
      </c>
      <c r="B839" s="144" t="s">
        <v>148</v>
      </c>
      <c r="C839" s="145">
        <v>100000</v>
      </c>
      <c r="D839" s="145"/>
      <c r="E839" s="145"/>
      <c r="F839" s="133"/>
      <c r="G839" s="133"/>
    </row>
    <row r="840" spans="1:7">
      <c r="A840" s="134" t="s">
        <v>625</v>
      </c>
      <c r="B840" s="149"/>
      <c r="C840" s="135">
        <v>2150000</v>
      </c>
      <c r="D840" s="135">
        <v>2150000</v>
      </c>
      <c r="E840" s="135">
        <v>2150000</v>
      </c>
      <c r="F840" s="133"/>
      <c r="G840" s="133"/>
    </row>
    <row r="841" spans="1:7">
      <c r="A841" s="136" t="s">
        <v>602</v>
      </c>
      <c r="B841" s="150"/>
      <c r="C841" s="137">
        <v>1650000</v>
      </c>
      <c r="D841" s="137">
        <v>1650000</v>
      </c>
      <c r="E841" s="137">
        <v>1650000</v>
      </c>
      <c r="F841" s="133"/>
      <c r="G841" s="133"/>
    </row>
    <row r="842" spans="1:7">
      <c r="A842" s="138" t="s">
        <v>626</v>
      </c>
      <c r="B842" s="151"/>
      <c r="C842" s="139">
        <v>1140000</v>
      </c>
      <c r="D842" s="139">
        <v>1140000</v>
      </c>
      <c r="E842" s="139">
        <v>1140000</v>
      </c>
      <c r="F842" s="133"/>
      <c r="G842" s="133"/>
    </row>
    <row r="843" spans="1:7">
      <c r="A843" s="155" t="s">
        <v>733</v>
      </c>
      <c r="B843" s="156"/>
      <c r="C843" s="157">
        <v>1140000</v>
      </c>
      <c r="D843" s="157">
        <v>1140000</v>
      </c>
      <c r="E843" s="157">
        <v>1140000</v>
      </c>
      <c r="F843" s="133"/>
      <c r="G843" s="133"/>
    </row>
    <row r="844" spans="1:7">
      <c r="A844" s="140" t="s">
        <v>555</v>
      </c>
      <c r="B844" s="152"/>
      <c r="C844" s="141">
        <v>1140000</v>
      </c>
      <c r="D844" s="141">
        <v>1140000</v>
      </c>
      <c r="E844" s="141">
        <v>1140000</v>
      </c>
      <c r="F844" s="133"/>
      <c r="G844" s="133"/>
    </row>
    <row r="845" spans="1:7">
      <c r="A845" s="154" t="s">
        <v>143</v>
      </c>
      <c r="B845" s="142" t="s">
        <v>144</v>
      </c>
      <c r="C845" s="143">
        <v>1140000</v>
      </c>
      <c r="D845" s="143">
        <v>1140000</v>
      </c>
      <c r="E845" s="143">
        <v>1140000</v>
      </c>
      <c r="F845" s="133"/>
      <c r="G845" s="133"/>
    </row>
    <row r="846" spans="1:7">
      <c r="A846" s="133" t="s">
        <v>145</v>
      </c>
      <c r="B846" s="144" t="s">
        <v>146</v>
      </c>
      <c r="C846" s="145">
        <v>1140000</v>
      </c>
      <c r="D846" s="145"/>
      <c r="E846" s="145"/>
      <c r="F846" s="133"/>
      <c r="G846" s="133"/>
    </row>
    <row r="847" spans="1:7">
      <c r="A847" s="138" t="s">
        <v>627</v>
      </c>
      <c r="B847" s="151"/>
      <c r="C847" s="139">
        <v>290000</v>
      </c>
      <c r="D847" s="139">
        <v>290000</v>
      </c>
      <c r="E847" s="139">
        <v>290000</v>
      </c>
      <c r="F847" s="133"/>
      <c r="G847" s="133"/>
    </row>
    <row r="848" spans="1:7">
      <c r="A848" s="155" t="s">
        <v>733</v>
      </c>
      <c r="B848" s="156"/>
      <c r="C848" s="157">
        <v>290000</v>
      </c>
      <c r="D848" s="157">
        <v>290000</v>
      </c>
      <c r="E848" s="157">
        <v>290000</v>
      </c>
      <c r="F848" s="133"/>
      <c r="G848" s="133"/>
    </row>
    <row r="849" spans="1:7">
      <c r="A849" s="140" t="s">
        <v>560</v>
      </c>
      <c r="B849" s="152"/>
      <c r="C849" s="141">
        <v>290000</v>
      </c>
      <c r="D849" s="141">
        <v>290000</v>
      </c>
      <c r="E849" s="141">
        <v>290000</v>
      </c>
      <c r="F849" s="133"/>
      <c r="G849" s="133"/>
    </row>
    <row r="850" spans="1:7">
      <c r="A850" s="154" t="s">
        <v>143</v>
      </c>
      <c r="B850" s="142" t="s">
        <v>144</v>
      </c>
      <c r="C850" s="143">
        <v>290000</v>
      </c>
      <c r="D850" s="143">
        <v>290000</v>
      </c>
      <c r="E850" s="143">
        <v>290000</v>
      </c>
      <c r="F850" s="133"/>
      <c r="G850" s="133"/>
    </row>
    <row r="851" spans="1:7">
      <c r="A851" s="133" t="s">
        <v>147</v>
      </c>
      <c r="B851" s="144" t="s">
        <v>148</v>
      </c>
      <c r="C851" s="145">
        <v>290000</v>
      </c>
      <c r="D851" s="145"/>
      <c r="E851" s="145"/>
      <c r="F851" s="133"/>
      <c r="G851" s="133"/>
    </row>
    <row r="852" spans="1:7">
      <c r="A852" s="138" t="s">
        <v>628</v>
      </c>
      <c r="B852" s="151"/>
      <c r="C852" s="139">
        <v>60000</v>
      </c>
      <c r="D852" s="139">
        <v>60000</v>
      </c>
      <c r="E852" s="139">
        <v>60000</v>
      </c>
      <c r="F852" s="133"/>
      <c r="G852" s="133"/>
    </row>
    <row r="853" spans="1:7">
      <c r="A853" s="155" t="s">
        <v>733</v>
      </c>
      <c r="B853" s="156"/>
      <c r="C853" s="157">
        <v>60000</v>
      </c>
      <c r="D853" s="157">
        <v>60000</v>
      </c>
      <c r="E853" s="157">
        <v>60000</v>
      </c>
      <c r="F853" s="133"/>
      <c r="G853" s="133"/>
    </row>
    <row r="854" spans="1:7">
      <c r="A854" s="140" t="s">
        <v>555</v>
      </c>
      <c r="B854" s="152"/>
      <c r="C854" s="141">
        <v>60000</v>
      </c>
      <c r="D854" s="141">
        <v>60000</v>
      </c>
      <c r="E854" s="141">
        <v>60000</v>
      </c>
      <c r="F854" s="133"/>
      <c r="G854" s="133"/>
    </row>
    <row r="855" spans="1:7">
      <c r="A855" s="154" t="s">
        <v>143</v>
      </c>
      <c r="B855" s="142" t="s">
        <v>144</v>
      </c>
      <c r="C855" s="143">
        <v>60000</v>
      </c>
      <c r="D855" s="143">
        <v>60000</v>
      </c>
      <c r="E855" s="143">
        <v>60000</v>
      </c>
      <c r="F855" s="133"/>
      <c r="G855" s="133"/>
    </row>
    <row r="856" spans="1:7">
      <c r="A856" s="133" t="s">
        <v>145</v>
      </c>
      <c r="B856" s="144" t="s">
        <v>146</v>
      </c>
      <c r="C856" s="145">
        <v>60000</v>
      </c>
      <c r="D856" s="145"/>
      <c r="E856" s="145"/>
      <c r="F856" s="133"/>
      <c r="G856" s="133"/>
    </row>
    <row r="857" spans="1:7">
      <c r="A857" s="138" t="s">
        <v>629</v>
      </c>
      <c r="B857" s="151"/>
      <c r="C857" s="139">
        <v>160000</v>
      </c>
      <c r="D857" s="139">
        <v>160000</v>
      </c>
      <c r="E857" s="139">
        <v>160000</v>
      </c>
      <c r="F857" s="133"/>
      <c r="G857" s="133"/>
    </row>
    <row r="858" spans="1:7">
      <c r="A858" s="155" t="s">
        <v>733</v>
      </c>
      <c r="B858" s="156"/>
      <c r="C858" s="157">
        <v>160000</v>
      </c>
      <c r="D858" s="157">
        <v>160000</v>
      </c>
      <c r="E858" s="157">
        <v>160000</v>
      </c>
      <c r="F858" s="133"/>
      <c r="G858" s="133"/>
    </row>
    <row r="859" spans="1:7">
      <c r="A859" s="140" t="s">
        <v>555</v>
      </c>
      <c r="B859" s="152"/>
      <c r="C859" s="141">
        <v>160000</v>
      </c>
      <c r="D859" s="141">
        <v>160000</v>
      </c>
      <c r="E859" s="141">
        <v>160000</v>
      </c>
      <c r="F859" s="133"/>
      <c r="G859" s="133"/>
    </row>
    <row r="860" spans="1:7">
      <c r="A860" s="154" t="s">
        <v>143</v>
      </c>
      <c r="B860" s="142" t="s">
        <v>144</v>
      </c>
      <c r="C860" s="143">
        <v>160000</v>
      </c>
      <c r="D860" s="143">
        <v>160000</v>
      </c>
      <c r="E860" s="143">
        <v>160000</v>
      </c>
      <c r="F860" s="133"/>
      <c r="G860" s="133"/>
    </row>
    <row r="861" spans="1:7">
      <c r="A861" s="133" t="s">
        <v>145</v>
      </c>
      <c r="B861" s="144" t="s">
        <v>146</v>
      </c>
      <c r="C861" s="145">
        <v>160000</v>
      </c>
      <c r="D861" s="145"/>
      <c r="E861" s="145"/>
      <c r="F861" s="133"/>
      <c r="G861" s="133"/>
    </row>
    <row r="862" spans="1:7">
      <c r="A862" s="136" t="s">
        <v>630</v>
      </c>
      <c r="B862" s="150"/>
      <c r="C862" s="137">
        <v>500000</v>
      </c>
      <c r="D862" s="137">
        <v>500000</v>
      </c>
      <c r="E862" s="137">
        <v>500000</v>
      </c>
      <c r="F862" s="133"/>
      <c r="G862" s="133"/>
    </row>
    <row r="863" spans="1:7">
      <c r="A863" s="138" t="s">
        <v>631</v>
      </c>
      <c r="B863" s="151"/>
      <c r="C863" s="139">
        <v>500000</v>
      </c>
      <c r="D863" s="139">
        <v>500000</v>
      </c>
      <c r="E863" s="139">
        <v>500000</v>
      </c>
      <c r="F863" s="133"/>
      <c r="G863" s="133"/>
    </row>
    <row r="864" spans="1:7">
      <c r="A864" s="155" t="s">
        <v>733</v>
      </c>
      <c r="B864" s="156"/>
      <c r="C864" s="157">
        <v>500000</v>
      </c>
      <c r="D864" s="157">
        <v>500000</v>
      </c>
      <c r="E864" s="157">
        <v>500000</v>
      </c>
      <c r="F864" s="133"/>
      <c r="G864" s="133"/>
    </row>
    <row r="865" spans="1:7">
      <c r="A865" s="140" t="s">
        <v>555</v>
      </c>
      <c r="B865" s="152"/>
      <c r="C865" s="141">
        <v>500000</v>
      </c>
      <c r="D865" s="141">
        <v>500000</v>
      </c>
      <c r="E865" s="141">
        <v>500000</v>
      </c>
      <c r="F865" s="133"/>
      <c r="G865" s="133"/>
    </row>
    <row r="866" spans="1:7">
      <c r="A866" s="154" t="s">
        <v>143</v>
      </c>
      <c r="B866" s="142" t="s">
        <v>144</v>
      </c>
      <c r="C866" s="143">
        <v>500000</v>
      </c>
      <c r="D866" s="143">
        <v>500000</v>
      </c>
      <c r="E866" s="143">
        <v>500000</v>
      </c>
      <c r="F866" s="133"/>
      <c r="G866" s="133"/>
    </row>
    <row r="867" spans="1:7">
      <c r="A867" s="133" t="s">
        <v>145</v>
      </c>
      <c r="B867" s="144" t="s">
        <v>146</v>
      </c>
      <c r="C867" s="145">
        <v>500000</v>
      </c>
      <c r="D867" s="145"/>
      <c r="E867" s="145"/>
      <c r="F867" s="133"/>
      <c r="G867" s="133"/>
    </row>
    <row r="868" spans="1:7">
      <c r="A868" s="134" t="s">
        <v>632</v>
      </c>
      <c r="B868" s="149"/>
      <c r="C868" s="135">
        <v>69819867</v>
      </c>
      <c r="D868" s="135">
        <v>69206745</v>
      </c>
      <c r="E868" s="135">
        <v>68826692</v>
      </c>
      <c r="F868" s="133"/>
      <c r="G868" s="133"/>
    </row>
    <row r="869" spans="1:7">
      <c r="A869" s="136" t="s">
        <v>633</v>
      </c>
      <c r="B869" s="150"/>
      <c r="C869" s="137">
        <v>7927642</v>
      </c>
      <c r="D869" s="137">
        <v>6295492</v>
      </c>
      <c r="E869" s="137">
        <v>6295492</v>
      </c>
      <c r="F869" s="133"/>
      <c r="G869" s="133"/>
    </row>
    <row r="870" spans="1:7">
      <c r="A870" s="138" t="s">
        <v>634</v>
      </c>
      <c r="B870" s="151"/>
      <c r="C870" s="139">
        <v>6027642</v>
      </c>
      <c r="D870" s="139">
        <v>5895492</v>
      </c>
      <c r="E870" s="139">
        <v>5895492</v>
      </c>
      <c r="F870" s="133"/>
      <c r="G870" s="133"/>
    </row>
    <row r="871" spans="1:7">
      <c r="A871" s="155" t="s">
        <v>733</v>
      </c>
      <c r="B871" s="156"/>
      <c r="C871" s="157">
        <v>1618445</v>
      </c>
      <c r="D871" s="157">
        <v>520000</v>
      </c>
      <c r="E871" s="157">
        <v>520000</v>
      </c>
      <c r="F871" s="133"/>
      <c r="G871" s="133"/>
    </row>
    <row r="872" spans="1:7">
      <c r="A872" s="140" t="s">
        <v>559</v>
      </c>
      <c r="B872" s="152"/>
      <c r="C872" s="141">
        <v>1618445</v>
      </c>
      <c r="D872" s="141">
        <v>520000</v>
      </c>
      <c r="E872" s="141">
        <v>520000</v>
      </c>
      <c r="F872" s="133"/>
      <c r="G872" s="133"/>
    </row>
    <row r="873" spans="1:7">
      <c r="A873" s="154" t="s">
        <v>108</v>
      </c>
      <c r="B873" s="142" t="s">
        <v>109</v>
      </c>
      <c r="C873" s="143">
        <v>1618445</v>
      </c>
      <c r="D873" s="143">
        <v>520000</v>
      </c>
      <c r="E873" s="143">
        <v>520000</v>
      </c>
      <c r="F873" s="133"/>
      <c r="G873" s="133"/>
    </row>
    <row r="874" spans="1:7">
      <c r="A874" s="133" t="s">
        <v>112</v>
      </c>
      <c r="B874" s="144" t="s">
        <v>113</v>
      </c>
      <c r="C874" s="145">
        <v>118445</v>
      </c>
      <c r="D874" s="145"/>
      <c r="E874" s="145"/>
      <c r="F874" s="133"/>
      <c r="G874" s="133"/>
    </row>
    <row r="875" spans="1:7">
      <c r="A875" s="133" t="s">
        <v>114</v>
      </c>
      <c r="B875" s="144" t="s">
        <v>115</v>
      </c>
      <c r="C875" s="145">
        <v>1500000</v>
      </c>
      <c r="D875" s="145"/>
      <c r="E875" s="145"/>
      <c r="F875" s="133"/>
      <c r="G875" s="133"/>
    </row>
    <row r="876" spans="1:7">
      <c r="A876" s="155" t="s">
        <v>735</v>
      </c>
      <c r="B876" s="156"/>
      <c r="C876" s="157">
        <v>4409197</v>
      </c>
      <c r="D876" s="157">
        <v>5375492</v>
      </c>
      <c r="E876" s="157">
        <v>5375492</v>
      </c>
      <c r="F876" s="133"/>
      <c r="G876" s="133"/>
    </row>
    <row r="877" spans="1:7">
      <c r="A877" s="140" t="s">
        <v>559</v>
      </c>
      <c r="B877" s="152"/>
      <c r="C877" s="141">
        <v>4409197</v>
      </c>
      <c r="D877" s="141">
        <v>5375492</v>
      </c>
      <c r="E877" s="141">
        <v>5375492</v>
      </c>
      <c r="F877" s="133"/>
      <c r="G877" s="133"/>
    </row>
    <row r="878" spans="1:7">
      <c r="A878" s="154" t="s">
        <v>108</v>
      </c>
      <c r="B878" s="142" t="s">
        <v>109</v>
      </c>
      <c r="C878" s="143">
        <v>4409197</v>
      </c>
      <c r="D878" s="143">
        <v>5375492</v>
      </c>
      <c r="E878" s="143">
        <v>5375492</v>
      </c>
      <c r="F878" s="133"/>
      <c r="G878" s="133"/>
    </row>
    <row r="879" spans="1:7">
      <c r="A879" s="133" t="s">
        <v>112</v>
      </c>
      <c r="B879" s="144" t="s">
        <v>113</v>
      </c>
      <c r="C879" s="145">
        <v>1094197</v>
      </c>
      <c r="D879" s="145"/>
      <c r="E879" s="145"/>
      <c r="F879" s="133"/>
      <c r="G879" s="133"/>
    </row>
    <row r="880" spans="1:7">
      <c r="A880" s="133" t="s">
        <v>114</v>
      </c>
      <c r="B880" s="144" t="s">
        <v>115</v>
      </c>
      <c r="C880" s="145">
        <v>3315000</v>
      </c>
      <c r="D880" s="145"/>
      <c r="E880" s="145"/>
      <c r="F880" s="133"/>
      <c r="G880" s="133"/>
    </row>
    <row r="881" spans="1:7">
      <c r="A881" s="138" t="s">
        <v>635</v>
      </c>
      <c r="B881" s="151"/>
      <c r="C881" s="139">
        <v>1900000</v>
      </c>
      <c r="D881" s="139">
        <v>400000</v>
      </c>
      <c r="E881" s="139">
        <v>400000</v>
      </c>
      <c r="F881" s="133"/>
      <c r="G881" s="133"/>
    </row>
    <row r="882" spans="1:7">
      <c r="A882" s="155" t="s">
        <v>733</v>
      </c>
      <c r="B882" s="156"/>
      <c r="C882" s="157">
        <v>500000</v>
      </c>
      <c r="D882" s="157">
        <v>0</v>
      </c>
      <c r="E882" s="157">
        <v>0</v>
      </c>
      <c r="F882" s="133"/>
      <c r="G882" s="133"/>
    </row>
    <row r="883" spans="1:7">
      <c r="A883" s="140" t="s">
        <v>574</v>
      </c>
      <c r="B883" s="152"/>
      <c r="C883" s="141">
        <v>500000</v>
      </c>
      <c r="D883" s="141">
        <v>0</v>
      </c>
      <c r="E883" s="141">
        <v>0</v>
      </c>
      <c r="F883" s="133"/>
      <c r="G883" s="133"/>
    </row>
    <row r="884" spans="1:7">
      <c r="A884" s="154" t="s">
        <v>161</v>
      </c>
      <c r="B884" s="142" t="s">
        <v>162</v>
      </c>
      <c r="C884" s="143">
        <v>500000</v>
      </c>
      <c r="D884" s="143">
        <v>0</v>
      </c>
      <c r="E884" s="143">
        <v>0</v>
      </c>
      <c r="F884" s="133"/>
      <c r="G884" s="133"/>
    </row>
    <row r="885" spans="1:7">
      <c r="A885" s="133" t="s">
        <v>165</v>
      </c>
      <c r="B885" s="144" t="s">
        <v>166</v>
      </c>
      <c r="C885" s="145">
        <v>500000</v>
      </c>
      <c r="D885" s="145"/>
      <c r="E885" s="145"/>
      <c r="F885" s="133"/>
      <c r="G885" s="133"/>
    </row>
    <row r="886" spans="1:7">
      <c r="A886" s="155" t="s">
        <v>735</v>
      </c>
      <c r="B886" s="156"/>
      <c r="C886" s="157">
        <v>1400000</v>
      </c>
      <c r="D886" s="157">
        <v>400000</v>
      </c>
      <c r="E886" s="157">
        <v>400000</v>
      </c>
      <c r="F886" s="133"/>
      <c r="G886" s="133"/>
    </row>
    <row r="887" spans="1:7">
      <c r="A887" s="140" t="s">
        <v>559</v>
      </c>
      <c r="B887" s="152"/>
      <c r="C887" s="141">
        <v>1400000</v>
      </c>
      <c r="D887" s="141">
        <v>400000</v>
      </c>
      <c r="E887" s="141">
        <v>400000</v>
      </c>
      <c r="F887" s="133"/>
      <c r="G887" s="133"/>
    </row>
    <row r="888" spans="1:7">
      <c r="A888" s="154" t="s">
        <v>161</v>
      </c>
      <c r="B888" s="142" t="s">
        <v>162</v>
      </c>
      <c r="C888" s="143">
        <v>50000</v>
      </c>
      <c r="D888" s="143">
        <v>50000</v>
      </c>
      <c r="E888" s="143">
        <v>50000</v>
      </c>
      <c r="F888" s="133"/>
      <c r="G888" s="133"/>
    </row>
    <row r="889" spans="1:7">
      <c r="A889" s="133" t="s">
        <v>171</v>
      </c>
      <c r="B889" s="144" t="s">
        <v>172</v>
      </c>
      <c r="C889" s="145">
        <v>50000</v>
      </c>
      <c r="D889" s="145"/>
      <c r="E889" s="145"/>
      <c r="F889" s="133"/>
      <c r="G889" s="133"/>
    </row>
    <row r="890" spans="1:7">
      <c r="A890" s="154" t="s">
        <v>177</v>
      </c>
      <c r="B890" s="142" t="s">
        <v>178</v>
      </c>
      <c r="C890" s="143">
        <v>1350000</v>
      </c>
      <c r="D890" s="143">
        <v>350000</v>
      </c>
      <c r="E890" s="143">
        <v>350000</v>
      </c>
      <c r="F890" s="133"/>
      <c r="G890" s="133"/>
    </row>
    <row r="891" spans="1:7">
      <c r="A891" s="133" t="s">
        <v>179</v>
      </c>
      <c r="B891" s="144" t="s">
        <v>180</v>
      </c>
      <c r="C891" s="145">
        <v>1350000</v>
      </c>
      <c r="D891" s="145"/>
      <c r="E891" s="145"/>
      <c r="F891" s="133"/>
      <c r="G891" s="133"/>
    </row>
    <row r="892" spans="1:7">
      <c r="A892" s="136" t="s">
        <v>636</v>
      </c>
      <c r="B892" s="150"/>
      <c r="C892" s="137">
        <v>1240500</v>
      </c>
      <c r="D892" s="137">
        <v>1240500</v>
      </c>
      <c r="E892" s="137">
        <v>1176000</v>
      </c>
      <c r="F892" s="133"/>
      <c r="G892" s="133"/>
    </row>
    <row r="893" spans="1:7">
      <c r="A893" s="138" t="s">
        <v>637</v>
      </c>
      <c r="B893" s="151"/>
      <c r="C893" s="139">
        <v>1176000</v>
      </c>
      <c r="D893" s="139">
        <v>1176000</v>
      </c>
      <c r="E893" s="139">
        <v>1176000</v>
      </c>
      <c r="F893" s="133"/>
      <c r="G893" s="133"/>
    </row>
    <row r="894" spans="1:7">
      <c r="A894" s="155" t="s">
        <v>733</v>
      </c>
      <c r="B894" s="156"/>
      <c r="C894" s="157">
        <v>326000</v>
      </c>
      <c r="D894" s="157">
        <v>326000</v>
      </c>
      <c r="E894" s="157">
        <v>326000</v>
      </c>
      <c r="F894" s="133"/>
      <c r="G894" s="133"/>
    </row>
    <row r="895" spans="1:7">
      <c r="A895" s="140" t="s">
        <v>559</v>
      </c>
      <c r="B895" s="152"/>
      <c r="C895" s="141">
        <v>326000</v>
      </c>
      <c r="D895" s="141">
        <v>326000</v>
      </c>
      <c r="E895" s="141">
        <v>326000</v>
      </c>
      <c r="F895" s="133"/>
      <c r="G895" s="133"/>
    </row>
    <row r="896" spans="1:7">
      <c r="A896" s="154" t="s">
        <v>139</v>
      </c>
      <c r="B896" s="142" t="s">
        <v>140</v>
      </c>
      <c r="C896" s="143">
        <v>226000</v>
      </c>
      <c r="D896" s="143">
        <v>226000</v>
      </c>
      <c r="E896" s="143">
        <v>226000</v>
      </c>
      <c r="F896" s="133"/>
      <c r="G896" s="133"/>
    </row>
    <row r="897" spans="1:7">
      <c r="A897" s="133" t="s">
        <v>141</v>
      </c>
      <c r="B897" s="144" t="s">
        <v>142</v>
      </c>
      <c r="C897" s="145">
        <v>226000</v>
      </c>
      <c r="D897" s="145"/>
      <c r="E897" s="145"/>
      <c r="F897" s="133"/>
      <c r="G897" s="133"/>
    </row>
    <row r="898" spans="1:7">
      <c r="A898" s="154" t="s">
        <v>143</v>
      </c>
      <c r="B898" s="142" t="s">
        <v>144</v>
      </c>
      <c r="C898" s="143">
        <v>100000</v>
      </c>
      <c r="D898" s="143">
        <v>100000</v>
      </c>
      <c r="E898" s="143">
        <v>100000</v>
      </c>
      <c r="F898" s="133"/>
      <c r="G898" s="133"/>
    </row>
    <row r="899" spans="1:7">
      <c r="A899" s="133" t="s">
        <v>145</v>
      </c>
      <c r="B899" s="144" t="s">
        <v>146</v>
      </c>
      <c r="C899" s="145">
        <v>100000</v>
      </c>
      <c r="D899" s="145"/>
      <c r="E899" s="145"/>
      <c r="F899" s="133"/>
      <c r="G899" s="133"/>
    </row>
    <row r="900" spans="1:7">
      <c r="A900" s="155" t="s">
        <v>734</v>
      </c>
      <c r="B900" s="156"/>
      <c r="C900" s="157">
        <v>850000</v>
      </c>
      <c r="D900" s="157">
        <v>850000</v>
      </c>
      <c r="E900" s="157">
        <v>850000</v>
      </c>
      <c r="F900" s="133"/>
      <c r="G900" s="133"/>
    </row>
    <row r="901" spans="1:7">
      <c r="A901" s="140" t="s">
        <v>559</v>
      </c>
      <c r="B901" s="152"/>
      <c r="C901" s="141">
        <v>850000</v>
      </c>
      <c r="D901" s="141">
        <v>850000</v>
      </c>
      <c r="E901" s="141">
        <v>850000</v>
      </c>
      <c r="F901" s="133"/>
      <c r="G901" s="133"/>
    </row>
    <row r="902" spans="1:7">
      <c r="A902" s="154" t="s">
        <v>139</v>
      </c>
      <c r="B902" s="142" t="s">
        <v>140</v>
      </c>
      <c r="C902" s="143">
        <v>850000</v>
      </c>
      <c r="D902" s="143">
        <v>850000</v>
      </c>
      <c r="E902" s="143">
        <v>850000</v>
      </c>
      <c r="F902" s="133"/>
      <c r="G902" s="133"/>
    </row>
    <row r="903" spans="1:7">
      <c r="A903" s="133" t="s">
        <v>141</v>
      </c>
      <c r="B903" s="144" t="s">
        <v>142</v>
      </c>
      <c r="C903" s="145">
        <v>850000</v>
      </c>
      <c r="D903" s="145"/>
      <c r="E903" s="145"/>
      <c r="F903" s="133"/>
      <c r="G903" s="133"/>
    </row>
    <row r="904" spans="1:7">
      <c r="A904" s="138" t="s">
        <v>638</v>
      </c>
      <c r="B904" s="151"/>
      <c r="C904" s="139">
        <v>64500</v>
      </c>
      <c r="D904" s="139">
        <v>64500</v>
      </c>
      <c r="E904" s="139">
        <v>0</v>
      </c>
      <c r="F904" s="133"/>
      <c r="G904" s="133"/>
    </row>
    <row r="905" spans="1:7">
      <c r="A905" s="155" t="s">
        <v>733</v>
      </c>
      <c r="B905" s="156"/>
      <c r="C905" s="157">
        <v>64500</v>
      </c>
      <c r="D905" s="157">
        <v>64500</v>
      </c>
      <c r="E905" s="157">
        <v>0</v>
      </c>
      <c r="F905" s="133"/>
      <c r="G905" s="133"/>
    </row>
    <row r="906" spans="1:7">
      <c r="A906" s="140" t="s">
        <v>574</v>
      </c>
      <c r="B906" s="152"/>
      <c r="C906" s="141">
        <v>64500</v>
      </c>
      <c r="D906" s="141">
        <v>64500</v>
      </c>
      <c r="E906" s="141">
        <v>0</v>
      </c>
      <c r="F906" s="133"/>
      <c r="G906" s="133"/>
    </row>
    <row r="907" spans="1:7">
      <c r="A907" s="154" t="s">
        <v>100</v>
      </c>
      <c r="B907" s="142" t="s">
        <v>101</v>
      </c>
      <c r="C907" s="143">
        <v>20000</v>
      </c>
      <c r="D907" s="143">
        <v>20000</v>
      </c>
      <c r="E907" s="143">
        <v>0</v>
      </c>
      <c r="F907" s="133"/>
      <c r="G907" s="133"/>
    </row>
    <row r="908" spans="1:7">
      <c r="A908" s="133" t="s">
        <v>102</v>
      </c>
      <c r="B908" s="144" t="s">
        <v>103</v>
      </c>
      <c r="C908" s="145">
        <v>20000</v>
      </c>
      <c r="D908" s="145"/>
      <c r="E908" s="145"/>
      <c r="F908" s="133"/>
      <c r="G908" s="133"/>
    </row>
    <row r="909" spans="1:7">
      <c r="A909" s="154" t="s">
        <v>108</v>
      </c>
      <c r="B909" s="142" t="s">
        <v>109</v>
      </c>
      <c r="C909" s="143">
        <v>44500</v>
      </c>
      <c r="D909" s="143">
        <v>44500</v>
      </c>
      <c r="E909" s="143">
        <v>0</v>
      </c>
      <c r="F909" s="133"/>
      <c r="G909" s="133"/>
    </row>
    <row r="910" spans="1:7">
      <c r="A910" s="133" t="s">
        <v>112</v>
      </c>
      <c r="B910" s="144" t="s">
        <v>113</v>
      </c>
      <c r="C910" s="145">
        <v>3250</v>
      </c>
      <c r="D910" s="145"/>
      <c r="E910" s="145"/>
      <c r="F910" s="133"/>
      <c r="G910" s="133"/>
    </row>
    <row r="911" spans="1:7">
      <c r="A911" s="133" t="s">
        <v>114</v>
      </c>
      <c r="B911" s="144" t="s">
        <v>115</v>
      </c>
      <c r="C911" s="145">
        <v>38750</v>
      </c>
      <c r="D911" s="145"/>
      <c r="E911" s="145"/>
      <c r="F911" s="133"/>
      <c r="G911" s="133"/>
    </row>
    <row r="912" spans="1:7">
      <c r="A912" s="133" t="s">
        <v>118</v>
      </c>
      <c r="B912" s="144" t="s">
        <v>119</v>
      </c>
      <c r="C912" s="145">
        <v>2500</v>
      </c>
      <c r="D912" s="145"/>
      <c r="E912" s="145"/>
      <c r="F912" s="133"/>
      <c r="G912" s="133"/>
    </row>
    <row r="913" spans="1:7">
      <c r="A913" s="146" t="s">
        <v>746</v>
      </c>
      <c r="B913" s="153"/>
      <c r="C913" s="147">
        <v>5815898</v>
      </c>
      <c r="D913" s="147">
        <v>5969123</v>
      </c>
      <c r="E913" s="147">
        <v>5950650</v>
      </c>
      <c r="F913" s="133"/>
      <c r="G913" s="133"/>
    </row>
    <row r="914" spans="1:7">
      <c r="A914" s="136" t="s">
        <v>633</v>
      </c>
      <c r="B914" s="150"/>
      <c r="C914" s="137">
        <v>4974850</v>
      </c>
      <c r="D914" s="137">
        <v>5271050</v>
      </c>
      <c r="E914" s="137">
        <v>5471050</v>
      </c>
      <c r="F914" s="133"/>
      <c r="G914" s="133"/>
    </row>
    <row r="915" spans="1:7">
      <c r="A915" s="138" t="s">
        <v>639</v>
      </c>
      <c r="B915" s="151"/>
      <c r="C915" s="139">
        <v>479850</v>
      </c>
      <c r="D915" s="139">
        <v>476050</v>
      </c>
      <c r="E915" s="139">
        <v>476050</v>
      </c>
      <c r="F915" s="133"/>
      <c r="G915" s="133"/>
    </row>
    <row r="916" spans="1:7">
      <c r="A916" s="155" t="s">
        <v>733</v>
      </c>
      <c r="B916" s="156"/>
      <c r="C916" s="157">
        <v>125750</v>
      </c>
      <c r="D916" s="157">
        <v>124500</v>
      </c>
      <c r="E916" s="157">
        <v>124500</v>
      </c>
      <c r="F916" s="133"/>
      <c r="G916" s="133"/>
    </row>
    <row r="917" spans="1:7">
      <c r="A917" s="140" t="s">
        <v>559</v>
      </c>
      <c r="B917" s="152"/>
      <c r="C917" s="141">
        <v>125750</v>
      </c>
      <c r="D917" s="141">
        <v>124500</v>
      </c>
      <c r="E917" s="141">
        <v>124500</v>
      </c>
      <c r="F917" s="133"/>
      <c r="G917" s="133"/>
    </row>
    <row r="918" spans="1:7">
      <c r="A918" s="154" t="s">
        <v>108</v>
      </c>
      <c r="B918" s="142" t="s">
        <v>109</v>
      </c>
      <c r="C918" s="143">
        <v>125750</v>
      </c>
      <c r="D918" s="143">
        <v>124500</v>
      </c>
      <c r="E918" s="143">
        <v>124500</v>
      </c>
      <c r="F918" s="133"/>
      <c r="G918" s="133"/>
    </row>
    <row r="919" spans="1:7">
      <c r="A919" s="133" t="s">
        <v>114</v>
      </c>
      <c r="B919" s="144" t="s">
        <v>115</v>
      </c>
      <c r="C919" s="145">
        <v>125750</v>
      </c>
      <c r="D919" s="145"/>
      <c r="E919" s="145"/>
      <c r="F919" s="133"/>
      <c r="G919" s="133"/>
    </row>
    <row r="920" spans="1:7">
      <c r="A920" s="155" t="s">
        <v>739</v>
      </c>
      <c r="B920" s="156"/>
      <c r="C920" s="157">
        <v>5100</v>
      </c>
      <c r="D920" s="157">
        <v>2550</v>
      </c>
      <c r="E920" s="157">
        <v>2550</v>
      </c>
      <c r="F920" s="133"/>
      <c r="G920" s="133"/>
    </row>
    <row r="921" spans="1:7">
      <c r="A921" s="140" t="s">
        <v>559</v>
      </c>
      <c r="B921" s="152"/>
      <c r="C921" s="141">
        <v>5100</v>
      </c>
      <c r="D921" s="141">
        <v>2550</v>
      </c>
      <c r="E921" s="141">
        <v>2550</v>
      </c>
      <c r="F921" s="133"/>
      <c r="G921" s="133"/>
    </row>
    <row r="922" spans="1:7">
      <c r="A922" s="154" t="s">
        <v>108</v>
      </c>
      <c r="B922" s="142" t="s">
        <v>109</v>
      </c>
      <c r="C922" s="143">
        <v>5100</v>
      </c>
      <c r="D922" s="143">
        <v>2550</v>
      </c>
      <c r="E922" s="143">
        <v>2550</v>
      </c>
      <c r="F922" s="133"/>
      <c r="G922" s="133"/>
    </row>
    <row r="923" spans="1:7">
      <c r="A923" s="133" t="s">
        <v>112</v>
      </c>
      <c r="B923" s="144" t="s">
        <v>113</v>
      </c>
      <c r="C923" s="145">
        <v>2550</v>
      </c>
      <c r="D923" s="145"/>
      <c r="E923" s="145"/>
      <c r="F923" s="133"/>
      <c r="G923" s="133"/>
    </row>
    <row r="924" spans="1:7">
      <c r="A924" s="133" t="s">
        <v>114</v>
      </c>
      <c r="B924" s="144" t="s">
        <v>115</v>
      </c>
      <c r="C924" s="145">
        <v>2550</v>
      </c>
      <c r="D924" s="145"/>
      <c r="E924" s="145"/>
      <c r="F924" s="133"/>
      <c r="G924" s="133"/>
    </row>
    <row r="925" spans="1:7">
      <c r="A925" s="155" t="s">
        <v>735</v>
      </c>
      <c r="B925" s="156"/>
      <c r="C925" s="157">
        <v>349000</v>
      </c>
      <c r="D925" s="157">
        <v>349000</v>
      </c>
      <c r="E925" s="157">
        <v>349000</v>
      </c>
      <c r="F925" s="133"/>
      <c r="G925" s="133"/>
    </row>
    <row r="926" spans="1:7">
      <c r="A926" s="140" t="s">
        <v>559</v>
      </c>
      <c r="B926" s="152"/>
      <c r="C926" s="141">
        <v>349000</v>
      </c>
      <c r="D926" s="141">
        <v>349000</v>
      </c>
      <c r="E926" s="141">
        <v>349000</v>
      </c>
      <c r="F926" s="133"/>
      <c r="G926" s="133"/>
    </row>
    <row r="927" spans="1:7">
      <c r="A927" s="154" t="s">
        <v>108</v>
      </c>
      <c r="B927" s="142" t="s">
        <v>109</v>
      </c>
      <c r="C927" s="143">
        <v>347550</v>
      </c>
      <c r="D927" s="143">
        <v>347550</v>
      </c>
      <c r="E927" s="143">
        <v>347550</v>
      </c>
      <c r="F927" s="133"/>
      <c r="G927" s="133"/>
    </row>
    <row r="928" spans="1:7">
      <c r="A928" s="133" t="s">
        <v>110</v>
      </c>
      <c r="B928" s="144" t="s">
        <v>111</v>
      </c>
      <c r="C928" s="145">
        <v>58500</v>
      </c>
      <c r="D928" s="145"/>
      <c r="E928" s="145"/>
      <c r="F928" s="133"/>
      <c r="G928" s="133"/>
    </row>
    <row r="929" spans="1:7">
      <c r="A929" s="133" t="s">
        <v>112</v>
      </c>
      <c r="B929" s="144" t="s">
        <v>113</v>
      </c>
      <c r="C929" s="145">
        <v>137500</v>
      </c>
      <c r="D929" s="145"/>
      <c r="E929" s="145"/>
      <c r="F929" s="133"/>
      <c r="G929" s="133"/>
    </row>
    <row r="930" spans="1:7">
      <c r="A930" s="133" t="s">
        <v>114</v>
      </c>
      <c r="B930" s="144" t="s">
        <v>115</v>
      </c>
      <c r="C930" s="145">
        <v>137000</v>
      </c>
      <c r="D930" s="145"/>
      <c r="E930" s="145"/>
      <c r="F930" s="133"/>
      <c r="G930" s="133"/>
    </row>
    <row r="931" spans="1:7">
      <c r="A931" s="133" t="s">
        <v>118</v>
      </c>
      <c r="B931" s="144" t="s">
        <v>119</v>
      </c>
      <c r="C931" s="145">
        <v>14550</v>
      </c>
      <c r="D931" s="145"/>
      <c r="E931" s="145"/>
      <c r="F931" s="133"/>
      <c r="G931" s="133"/>
    </row>
    <row r="932" spans="1:7">
      <c r="A932" s="154" t="s">
        <v>120</v>
      </c>
      <c r="B932" s="142" t="s">
        <v>121</v>
      </c>
      <c r="C932" s="143">
        <v>1450</v>
      </c>
      <c r="D932" s="143">
        <v>1450</v>
      </c>
      <c r="E932" s="143">
        <v>1450</v>
      </c>
      <c r="F932" s="133"/>
      <c r="G932" s="133"/>
    </row>
    <row r="933" spans="1:7">
      <c r="A933" s="133" t="s">
        <v>124</v>
      </c>
      <c r="B933" s="144" t="s">
        <v>125</v>
      </c>
      <c r="C933" s="145">
        <v>1450</v>
      </c>
      <c r="D933" s="145"/>
      <c r="E933" s="145"/>
      <c r="F933" s="133"/>
      <c r="G933" s="133"/>
    </row>
    <row r="934" spans="1:7">
      <c r="A934" s="138" t="s">
        <v>640</v>
      </c>
      <c r="B934" s="151"/>
      <c r="C934" s="139">
        <v>4400000</v>
      </c>
      <c r="D934" s="139">
        <v>4700000</v>
      </c>
      <c r="E934" s="139">
        <v>4900000</v>
      </c>
      <c r="F934" s="133"/>
      <c r="G934" s="133"/>
    </row>
    <row r="935" spans="1:7">
      <c r="A935" s="155" t="s">
        <v>734</v>
      </c>
      <c r="B935" s="156"/>
      <c r="C935" s="157">
        <v>4400000</v>
      </c>
      <c r="D935" s="157">
        <v>4700000</v>
      </c>
      <c r="E935" s="157">
        <v>4900000</v>
      </c>
      <c r="F935" s="133"/>
      <c r="G935" s="133"/>
    </row>
    <row r="936" spans="1:7">
      <c r="A936" s="140" t="s">
        <v>559</v>
      </c>
      <c r="B936" s="152"/>
      <c r="C936" s="141">
        <v>4400000</v>
      </c>
      <c r="D936" s="141">
        <v>4700000</v>
      </c>
      <c r="E936" s="141">
        <v>4900000</v>
      </c>
      <c r="F936" s="133"/>
      <c r="G936" s="133"/>
    </row>
    <row r="937" spans="1:7">
      <c r="A937" s="154" t="s">
        <v>100</v>
      </c>
      <c r="B937" s="142" t="s">
        <v>101</v>
      </c>
      <c r="C937" s="143">
        <v>4217000</v>
      </c>
      <c r="D937" s="143">
        <v>4501000</v>
      </c>
      <c r="E937" s="143">
        <v>4692000</v>
      </c>
      <c r="F937" s="133"/>
      <c r="G937" s="133"/>
    </row>
    <row r="938" spans="1:7">
      <c r="A938" s="133" t="s">
        <v>102</v>
      </c>
      <c r="B938" s="144" t="s">
        <v>103</v>
      </c>
      <c r="C938" s="145">
        <v>3507000</v>
      </c>
      <c r="D938" s="145"/>
      <c r="E938" s="145"/>
      <c r="F938" s="133"/>
      <c r="G938" s="133"/>
    </row>
    <row r="939" spans="1:7">
      <c r="A939" s="133" t="s">
        <v>104</v>
      </c>
      <c r="B939" s="144" t="s">
        <v>105</v>
      </c>
      <c r="C939" s="145">
        <v>170000</v>
      </c>
      <c r="D939" s="145"/>
      <c r="E939" s="145"/>
      <c r="F939" s="133"/>
      <c r="G939" s="133"/>
    </row>
    <row r="940" spans="1:7">
      <c r="A940" s="133" t="s">
        <v>106</v>
      </c>
      <c r="B940" s="144" t="s">
        <v>107</v>
      </c>
      <c r="C940" s="145">
        <v>540000</v>
      </c>
      <c r="D940" s="145"/>
      <c r="E940" s="145"/>
      <c r="F940" s="133"/>
      <c r="G940" s="133"/>
    </row>
    <row r="941" spans="1:7">
      <c r="A941" s="154" t="s">
        <v>108</v>
      </c>
      <c r="B941" s="142" t="s">
        <v>109</v>
      </c>
      <c r="C941" s="143">
        <v>183000</v>
      </c>
      <c r="D941" s="143">
        <v>199000</v>
      </c>
      <c r="E941" s="143">
        <v>208000</v>
      </c>
      <c r="F941" s="133"/>
      <c r="G941" s="133"/>
    </row>
    <row r="942" spans="1:7">
      <c r="A942" s="133" t="s">
        <v>110</v>
      </c>
      <c r="B942" s="144" t="s">
        <v>111</v>
      </c>
      <c r="C942" s="145">
        <v>168000</v>
      </c>
      <c r="D942" s="145"/>
      <c r="E942" s="145"/>
      <c r="F942" s="133"/>
      <c r="G942" s="133"/>
    </row>
    <row r="943" spans="1:7">
      <c r="A943" s="133" t="s">
        <v>118</v>
      </c>
      <c r="B943" s="144" t="s">
        <v>119</v>
      </c>
      <c r="C943" s="145">
        <v>15000</v>
      </c>
      <c r="D943" s="145"/>
      <c r="E943" s="145"/>
      <c r="F943" s="133"/>
      <c r="G943" s="133"/>
    </row>
    <row r="944" spans="1:7">
      <c r="A944" s="138" t="s">
        <v>635</v>
      </c>
      <c r="B944" s="151"/>
      <c r="C944" s="139">
        <v>95000</v>
      </c>
      <c r="D944" s="139">
        <v>95000</v>
      </c>
      <c r="E944" s="139">
        <v>95000</v>
      </c>
      <c r="F944" s="133"/>
      <c r="G944" s="133"/>
    </row>
    <row r="945" spans="1:7">
      <c r="A945" s="155" t="s">
        <v>733</v>
      </c>
      <c r="B945" s="156"/>
      <c r="C945" s="157">
        <v>20000</v>
      </c>
      <c r="D945" s="157">
        <v>20000</v>
      </c>
      <c r="E945" s="157">
        <v>20000</v>
      </c>
      <c r="F945" s="133"/>
      <c r="G945" s="133"/>
    </row>
    <row r="946" spans="1:7">
      <c r="A946" s="140" t="s">
        <v>559</v>
      </c>
      <c r="B946" s="152"/>
      <c r="C946" s="141">
        <v>20000</v>
      </c>
      <c r="D946" s="141">
        <v>20000</v>
      </c>
      <c r="E946" s="141">
        <v>20000</v>
      </c>
      <c r="F946" s="133"/>
      <c r="G946" s="133"/>
    </row>
    <row r="947" spans="1:7">
      <c r="A947" s="154" t="s">
        <v>161</v>
      </c>
      <c r="B947" s="142" t="s">
        <v>162</v>
      </c>
      <c r="C947" s="143">
        <v>20000</v>
      </c>
      <c r="D947" s="143">
        <v>20000</v>
      </c>
      <c r="E947" s="143">
        <v>20000</v>
      </c>
      <c r="F947" s="133"/>
      <c r="G947" s="133"/>
    </row>
    <row r="948" spans="1:7">
      <c r="A948" s="133" t="s">
        <v>165</v>
      </c>
      <c r="B948" s="144" t="s">
        <v>166</v>
      </c>
      <c r="C948" s="145">
        <v>19000</v>
      </c>
      <c r="D948" s="145"/>
      <c r="E948" s="145"/>
      <c r="F948" s="133"/>
      <c r="G948" s="133"/>
    </row>
    <row r="949" spans="1:7">
      <c r="A949" s="133" t="s">
        <v>169</v>
      </c>
      <c r="B949" s="144" t="s">
        <v>170</v>
      </c>
      <c r="C949" s="145">
        <v>1000</v>
      </c>
      <c r="D949" s="145"/>
      <c r="E949" s="145"/>
      <c r="F949" s="133"/>
      <c r="G949" s="133"/>
    </row>
    <row r="950" spans="1:7">
      <c r="A950" s="155" t="s">
        <v>734</v>
      </c>
      <c r="B950" s="156"/>
      <c r="C950" s="157">
        <v>75000</v>
      </c>
      <c r="D950" s="157">
        <v>75000</v>
      </c>
      <c r="E950" s="157">
        <v>75000</v>
      </c>
      <c r="F950" s="133"/>
      <c r="G950" s="133"/>
    </row>
    <row r="951" spans="1:7">
      <c r="A951" s="140" t="s">
        <v>559</v>
      </c>
      <c r="B951" s="152"/>
      <c r="C951" s="141">
        <v>75000</v>
      </c>
      <c r="D951" s="141">
        <v>75000</v>
      </c>
      <c r="E951" s="141">
        <v>75000</v>
      </c>
      <c r="F951" s="133"/>
      <c r="G951" s="133"/>
    </row>
    <row r="952" spans="1:7">
      <c r="A952" s="154" t="s">
        <v>161</v>
      </c>
      <c r="B952" s="142" t="s">
        <v>162</v>
      </c>
      <c r="C952" s="143">
        <v>75000</v>
      </c>
      <c r="D952" s="143">
        <v>75000</v>
      </c>
      <c r="E952" s="143">
        <v>75000</v>
      </c>
      <c r="F952" s="133"/>
      <c r="G952" s="133"/>
    </row>
    <row r="953" spans="1:7">
      <c r="A953" s="133" t="s">
        <v>169</v>
      </c>
      <c r="B953" s="144" t="s">
        <v>170</v>
      </c>
      <c r="C953" s="145">
        <v>75000</v>
      </c>
      <c r="D953" s="145"/>
      <c r="E953" s="145"/>
      <c r="F953" s="133"/>
      <c r="G953" s="133"/>
    </row>
    <row r="954" spans="1:7">
      <c r="A954" s="136" t="s">
        <v>636</v>
      </c>
      <c r="B954" s="150"/>
      <c r="C954" s="137">
        <v>841048</v>
      </c>
      <c r="D954" s="137">
        <v>698073</v>
      </c>
      <c r="E954" s="137">
        <v>479600</v>
      </c>
      <c r="F954" s="133"/>
      <c r="G954" s="133"/>
    </row>
    <row r="955" spans="1:7">
      <c r="A955" s="138" t="s">
        <v>641</v>
      </c>
      <c r="B955" s="151"/>
      <c r="C955" s="139">
        <v>54500</v>
      </c>
      <c r="D955" s="139">
        <v>54700</v>
      </c>
      <c r="E955" s="139">
        <v>54700</v>
      </c>
      <c r="F955" s="133"/>
      <c r="G955" s="133"/>
    </row>
    <row r="956" spans="1:7">
      <c r="A956" s="155" t="s">
        <v>733</v>
      </c>
      <c r="B956" s="156"/>
      <c r="C956" s="157">
        <v>19500</v>
      </c>
      <c r="D956" s="157">
        <v>19500</v>
      </c>
      <c r="E956" s="157">
        <v>19500</v>
      </c>
      <c r="F956" s="133"/>
      <c r="G956" s="133"/>
    </row>
    <row r="957" spans="1:7">
      <c r="A957" s="140" t="s">
        <v>559</v>
      </c>
      <c r="B957" s="152"/>
      <c r="C957" s="141">
        <v>19500</v>
      </c>
      <c r="D957" s="141">
        <v>19500</v>
      </c>
      <c r="E957" s="141">
        <v>19500</v>
      </c>
      <c r="F957" s="133"/>
      <c r="G957" s="133"/>
    </row>
    <row r="958" spans="1:7">
      <c r="A958" s="154" t="s">
        <v>108</v>
      </c>
      <c r="B958" s="142" t="s">
        <v>109</v>
      </c>
      <c r="C958" s="143">
        <v>19500</v>
      </c>
      <c r="D958" s="143">
        <v>19500</v>
      </c>
      <c r="E958" s="143">
        <v>19500</v>
      </c>
      <c r="F958" s="133"/>
      <c r="G958" s="133"/>
    </row>
    <row r="959" spans="1:7">
      <c r="A959" s="133" t="s">
        <v>114</v>
      </c>
      <c r="B959" s="144" t="s">
        <v>115</v>
      </c>
      <c r="C959" s="145">
        <v>19500</v>
      </c>
      <c r="D959" s="145"/>
      <c r="E959" s="145"/>
      <c r="F959" s="133"/>
      <c r="G959" s="133"/>
    </row>
    <row r="960" spans="1:7">
      <c r="A960" s="155" t="s">
        <v>740</v>
      </c>
      <c r="B960" s="156"/>
      <c r="C960" s="157">
        <v>35000</v>
      </c>
      <c r="D960" s="157">
        <v>35200</v>
      </c>
      <c r="E960" s="157">
        <v>35200</v>
      </c>
      <c r="F960" s="133"/>
      <c r="G960" s="133"/>
    </row>
    <row r="961" spans="1:7">
      <c r="A961" s="140" t="s">
        <v>559</v>
      </c>
      <c r="B961" s="152"/>
      <c r="C961" s="141">
        <v>35000</v>
      </c>
      <c r="D961" s="141">
        <v>35200</v>
      </c>
      <c r="E961" s="141">
        <v>35200</v>
      </c>
      <c r="F961" s="133"/>
      <c r="G961" s="133"/>
    </row>
    <row r="962" spans="1:7">
      <c r="A962" s="154" t="s">
        <v>108</v>
      </c>
      <c r="B962" s="142" t="s">
        <v>109</v>
      </c>
      <c r="C962" s="143">
        <v>33000</v>
      </c>
      <c r="D962" s="143">
        <v>33200</v>
      </c>
      <c r="E962" s="143">
        <v>33200</v>
      </c>
      <c r="F962" s="133"/>
      <c r="G962" s="133"/>
    </row>
    <row r="963" spans="1:7">
      <c r="A963" s="133" t="s">
        <v>110</v>
      </c>
      <c r="B963" s="144" t="s">
        <v>111</v>
      </c>
      <c r="C963" s="145">
        <v>7000</v>
      </c>
      <c r="D963" s="145"/>
      <c r="E963" s="145"/>
      <c r="F963" s="133"/>
      <c r="G963" s="133"/>
    </row>
    <row r="964" spans="1:7">
      <c r="A964" s="133" t="s">
        <v>112</v>
      </c>
      <c r="B964" s="144" t="s">
        <v>113</v>
      </c>
      <c r="C964" s="145">
        <v>12000</v>
      </c>
      <c r="D964" s="145"/>
      <c r="E964" s="145"/>
      <c r="F964" s="133"/>
      <c r="G964" s="133"/>
    </row>
    <row r="965" spans="1:7">
      <c r="A965" s="133" t="s">
        <v>114</v>
      </c>
      <c r="B965" s="144" t="s">
        <v>115</v>
      </c>
      <c r="C965" s="145">
        <v>4000</v>
      </c>
      <c r="D965" s="145"/>
      <c r="E965" s="145"/>
      <c r="F965" s="133"/>
      <c r="G965" s="133"/>
    </row>
    <row r="966" spans="1:7">
      <c r="A966" s="133" t="s">
        <v>118</v>
      </c>
      <c r="B966" s="144" t="s">
        <v>119</v>
      </c>
      <c r="C966" s="145">
        <v>10000</v>
      </c>
      <c r="D966" s="145"/>
      <c r="E966" s="145"/>
      <c r="F966" s="133"/>
      <c r="G966" s="133"/>
    </row>
    <row r="967" spans="1:7">
      <c r="A967" s="154" t="s">
        <v>161</v>
      </c>
      <c r="B967" s="142" t="s">
        <v>162</v>
      </c>
      <c r="C967" s="143">
        <v>2000</v>
      </c>
      <c r="D967" s="143">
        <v>2000</v>
      </c>
      <c r="E967" s="143">
        <v>2000</v>
      </c>
      <c r="F967" s="133"/>
      <c r="G967" s="133"/>
    </row>
    <row r="968" spans="1:7">
      <c r="A968" s="133" t="s">
        <v>169</v>
      </c>
      <c r="B968" s="144" t="s">
        <v>170</v>
      </c>
      <c r="C968" s="145">
        <v>2000</v>
      </c>
      <c r="D968" s="145"/>
      <c r="E968" s="145"/>
      <c r="F968" s="133"/>
      <c r="G968" s="133"/>
    </row>
    <row r="969" spans="1:7">
      <c r="A969" s="138" t="s">
        <v>642</v>
      </c>
      <c r="B969" s="151"/>
      <c r="C969" s="139">
        <v>145000</v>
      </c>
      <c r="D969" s="139">
        <v>141000</v>
      </c>
      <c r="E969" s="139">
        <v>142000</v>
      </c>
      <c r="F969" s="133"/>
      <c r="G969" s="133"/>
    </row>
    <row r="970" spans="1:7">
      <c r="A970" s="155" t="s">
        <v>733</v>
      </c>
      <c r="B970" s="156"/>
      <c r="C970" s="157">
        <v>48000</v>
      </c>
      <c r="D970" s="157">
        <v>50000</v>
      </c>
      <c r="E970" s="157">
        <v>50000</v>
      </c>
      <c r="F970" s="133"/>
      <c r="G970" s="133"/>
    </row>
    <row r="971" spans="1:7">
      <c r="A971" s="140" t="s">
        <v>559</v>
      </c>
      <c r="B971" s="152"/>
      <c r="C971" s="141">
        <v>48000</v>
      </c>
      <c r="D971" s="141">
        <v>50000</v>
      </c>
      <c r="E971" s="141">
        <v>50000</v>
      </c>
      <c r="F971" s="133"/>
      <c r="G971" s="133"/>
    </row>
    <row r="972" spans="1:7">
      <c r="A972" s="154" t="s">
        <v>108</v>
      </c>
      <c r="B972" s="142" t="s">
        <v>109</v>
      </c>
      <c r="C972" s="143">
        <v>48000</v>
      </c>
      <c r="D972" s="143">
        <v>50000</v>
      </c>
      <c r="E972" s="143">
        <v>50000</v>
      </c>
      <c r="F972" s="133"/>
      <c r="G972" s="133"/>
    </row>
    <row r="973" spans="1:7">
      <c r="A973" s="133" t="s">
        <v>112</v>
      </c>
      <c r="B973" s="144" t="s">
        <v>113</v>
      </c>
      <c r="C973" s="145">
        <v>48000</v>
      </c>
      <c r="D973" s="145"/>
      <c r="E973" s="145"/>
      <c r="F973" s="133"/>
      <c r="G973" s="133"/>
    </row>
    <row r="974" spans="1:7">
      <c r="A974" s="155" t="s">
        <v>735</v>
      </c>
      <c r="B974" s="156"/>
      <c r="C974" s="157">
        <v>97000</v>
      </c>
      <c r="D974" s="157">
        <v>91000</v>
      </c>
      <c r="E974" s="157">
        <v>92000</v>
      </c>
      <c r="F974" s="133"/>
      <c r="G974" s="133"/>
    </row>
    <row r="975" spans="1:7">
      <c r="A975" s="140" t="s">
        <v>559</v>
      </c>
      <c r="B975" s="152"/>
      <c r="C975" s="141">
        <v>97000</v>
      </c>
      <c r="D975" s="141">
        <v>91000</v>
      </c>
      <c r="E975" s="141">
        <v>92000</v>
      </c>
      <c r="F975" s="133"/>
      <c r="G975" s="133"/>
    </row>
    <row r="976" spans="1:7">
      <c r="A976" s="154" t="s">
        <v>108</v>
      </c>
      <c r="B976" s="142" t="s">
        <v>109</v>
      </c>
      <c r="C976" s="143">
        <v>97000</v>
      </c>
      <c r="D976" s="143">
        <v>91000</v>
      </c>
      <c r="E976" s="143">
        <v>92000</v>
      </c>
      <c r="F976" s="133"/>
      <c r="G976" s="133"/>
    </row>
    <row r="977" spans="1:7">
      <c r="A977" s="133" t="s">
        <v>112</v>
      </c>
      <c r="B977" s="144" t="s">
        <v>113</v>
      </c>
      <c r="C977" s="145">
        <v>90000</v>
      </c>
      <c r="D977" s="145"/>
      <c r="E977" s="145"/>
      <c r="F977" s="133"/>
      <c r="G977" s="133"/>
    </row>
    <row r="978" spans="1:7">
      <c r="A978" s="133" t="s">
        <v>114</v>
      </c>
      <c r="B978" s="144" t="s">
        <v>115</v>
      </c>
      <c r="C978" s="145">
        <v>7000</v>
      </c>
      <c r="D978" s="145"/>
      <c r="E978" s="145"/>
      <c r="F978" s="133"/>
      <c r="G978" s="133"/>
    </row>
    <row r="979" spans="1:7">
      <c r="A979" s="138" t="s">
        <v>643</v>
      </c>
      <c r="B979" s="151"/>
      <c r="C979" s="139">
        <v>286500</v>
      </c>
      <c r="D979" s="139">
        <v>282700</v>
      </c>
      <c r="E979" s="139">
        <v>282900</v>
      </c>
      <c r="F979" s="133"/>
      <c r="G979" s="133"/>
    </row>
    <row r="980" spans="1:7">
      <c r="A980" s="155" t="s">
        <v>733</v>
      </c>
      <c r="B980" s="156"/>
      <c r="C980" s="157">
        <v>22000</v>
      </c>
      <c r="D980" s="157">
        <v>20500</v>
      </c>
      <c r="E980" s="157">
        <v>20500</v>
      </c>
      <c r="F980" s="133"/>
      <c r="G980" s="133"/>
    </row>
    <row r="981" spans="1:7">
      <c r="A981" s="140" t="s">
        <v>559</v>
      </c>
      <c r="B981" s="152"/>
      <c r="C981" s="141">
        <v>22000</v>
      </c>
      <c r="D981" s="141">
        <v>20500</v>
      </c>
      <c r="E981" s="141">
        <v>20500</v>
      </c>
      <c r="F981" s="133"/>
      <c r="G981" s="133"/>
    </row>
    <row r="982" spans="1:7">
      <c r="A982" s="154" t="s">
        <v>108</v>
      </c>
      <c r="B982" s="142" t="s">
        <v>109</v>
      </c>
      <c r="C982" s="143">
        <v>17000</v>
      </c>
      <c r="D982" s="143">
        <v>17000</v>
      </c>
      <c r="E982" s="143">
        <v>17000</v>
      </c>
      <c r="F982" s="133"/>
      <c r="G982" s="133"/>
    </row>
    <row r="983" spans="1:7">
      <c r="A983" s="133" t="s">
        <v>118</v>
      </c>
      <c r="B983" s="144" t="s">
        <v>119</v>
      </c>
      <c r="C983" s="145">
        <v>17000</v>
      </c>
      <c r="D983" s="145"/>
      <c r="E983" s="145"/>
      <c r="F983" s="133"/>
      <c r="G983" s="133"/>
    </row>
    <row r="984" spans="1:7">
      <c r="A984" s="154" t="s">
        <v>139</v>
      </c>
      <c r="B984" s="142" t="s">
        <v>140</v>
      </c>
      <c r="C984" s="143">
        <v>5000</v>
      </c>
      <c r="D984" s="143">
        <v>3500</v>
      </c>
      <c r="E984" s="143">
        <v>3500</v>
      </c>
      <c r="F984" s="133"/>
      <c r="G984" s="133"/>
    </row>
    <row r="985" spans="1:7">
      <c r="A985" s="133" t="s">
        <v>141</v>
      </c>
      <c r="B985" s="144" t="s">
        <v>142</v>
      </c>
      <c r="C985" s="145">
        <v>5000</v>
      </c>
      <c r="D985" s="145"/>
      <c r="E985" s="145"/>
      <c r="F985" s="133"/>
      <c r="G985" s="133"/>
    </row>
    <row r="986" spans="1:7">
      <c r="A986" s="155" t="s">
        <v>735</v>
      </c>
      <c r="B986" s="156"/>
      <c r="C986" s="157">
        <v>16500</v>
      </c>
      <c r="D986" s="157">
        <v>16500</v>
      </c>
      <c r="E986" s="157">
        <v>16500</v>
      </c>
      <c r="F986" s="133"/>
      <c r="G986" s="133"/>
    </row>
    <row r="987" spans="1:7">
      <c r="A987" s="140" t="s">
        <v>559</v>
      </c>
      <c r="B987" s="152"/>
      <c r="C987" s="141">
        <v>16500</v>
      </c>
      <c r="D987" s="141">
        <v>16500</v>
      </c>
      <c r="E987" s="141">
        <v>16500</v>
      </c>
      <c r="F987" s="133"/>
      <c r="G987" s="133"/>
    </row>
    <row r="988" spans="1:7">
      <c r="A988" s="154" t="s">
        <v>108</v>
      </c>
      <c r="B988" s="142" t="s">
        <v>109</v>
      </c>
      <c r="C988" s="143">
        <v>16500</v>
      </c>
      <c r="D988" s="143">
        <v>16500</v>
      </c>
      <c r="E988" s="143">
        <v>16500</v>
      </c>
      <c r="F988" s="133"/>
      <c r="G988" s="133"/>
    </row>
    <row r="989" spans="1:7">
      <c r="A989" s="133" t="s">
        <v>114</v>
      </c>
      <c r="B989" s="144" t="s">
        <v>115</v>
      </c>
      <c r="C989" s="145">
        <v>15000</v>
      </c>
      <c r="D989" s="145"/>
      <c r="E989" s="145"/>
      <c r="F989" s="133"/>
      <c r="G989" s="133"/>
    </row>
    <row r="990" spans="1:7">
      <c r="A990" s="133" t="s">
        <v>118</v>
      </c>
      <c r="B990" s="144" t="s">
        <v>119</v>
      </c>
      <c r="C990" s="145">
        <v>1500</v>
      </c>
      <c r="D990" s="145"/>
      <c r="E990" s="145"/>
      <c r="F990" s="133"/>
      <c r="G990" s="133"/>
    </row>
    <row r="991" spans="1:7">
      <c r="A991" s="155" t="s">
        <v>734</v>
      </c>
      <c r="B991" s="156"/>
      <c r="C991" s="157">
        <v>243000</v>
      </c>
      <c r="D991" s="157">
        <v>243200</v>
      </c>
      <c r="E991" s="157">
        <v>243400</v>
      </c>
      <c r="F991" s="133"/>
      <c r="G991" s="133"/>
    </row>
    <row r="992" spans="1:7">
      <c r="A992" s="140" t="s">
        <v>559</v>
      </c>
      <c r="B992" s="152"/>
      <c r="C992" s="141">
        <v>239000</v>
      </c>
      <c r="D992" s="141">
        <v>239000</v>
      </c>
      <c r="E992" s="141">
        <v>239000</v>
      </c>
      <c r="F992" s="133"/>
      <c r="G992" s="133"/>
    </row>
    <row r="993" spans="1:7">
      <c r="A993" s="154" t="s">
        <v>108</v>
      </c>
      <c r="B993" s="142" t="s">
        <v>109</v>
      </c>
      <c r="C993" s="143">
        <v>239000</v>
      </c>
      <c r="D993" s="143">
        <v>239000</v>
      </c>
      <c r="E993" s="143">
        <v>239000</v>
      </c>
      <c r="F993" s="133"/>
      <c r="G993" s="133"/>
    </row>
    <row r="994" spans="1:7">
      <c r="A994" s="133" t="s">
        <v>112</v>
      </c>
      <c r="B994" s="144" t="s">
        <v>113</v>
      </c>
      <c r="C994" s="145">
        <v>9000</v>
      </c>
      <c r="D994" s="145"/>
      <c r="E994" s="145"/>
      <c r="F994" s="133"/>
      <c r="G994" s="133"/>
    </row>
    <row r="995" spans="1:7">
      <c r="A995" s="133" t="s">
        <v>114</v>
      </c>
      <c r="B995" s="144" t="s">
        <v>115</v>
      </c>
      <c r="C995" s="145">
        <v>230000</v>
      </c>
      <c r="D995" s="145"/>
      <c r="E995" s="145"/>
      <c r="F995" s="133"/>
      <c r="G995" s="133"/>
    </row>
    <row r="996" spans="1:7">
      <c r="A996" s="140" t="s">
        <v>574</v>
      </c>
      <c r="B996" s="152"/>
      <c r="C996" s="141">
        <v>4000</v>
      </c>
      <c r="D996" s="141">
        <v>4200</v>
      </c>
      <c r="E996" s="141">
        <v>4400</v>
      </c>
      <c r="F996" s="133"/>
      <c r="G996" s="133"/>
    </row>
    <row r="997" spans="1:7">
      <c r="A997" s="154" t="s">
        <v>100</v>
      </c>
      <c r="B997" s="142" t="s">
        <v>101</v>
      </c>
      <c r="C997" s="143">
        <v>4000</v>
      </c>
      <c r="D997" s="143">
        <v>4200</v>
      </c>
      <c r="E997" s="143">
        <v>4400</v>
      </c>
      <c r="F997" s="133"/>
      <c r="G997" s="133"/>
    </row>
    <row r="998" spans="1:7">
      <c r="A998" s="133" t="s">
        <v>102</v>
      </c>
      <c r="B998" s="144" t="s">
        <v>103</v>
      </c>
      <c r="C998" s="145">
        <v>3200</v>
      </c>
      <c r="D998" s="145"/>
      <c r="E998" s="145"/>
      <c r="F998" s="133"/>
      <c r="G998" s="133"/>
    </row>
    <row r="999" spans="1:7">
      <c r="A999" s="133" t="s">
        <v>106</v>
      </c>
      <c r="B999" s="144" t="s">
        <v>107</v>
      </c>
      <c r="C999" s="145">
        <v>800</v>
      </c>
      <c r="D999" s="145"/>
      <c r="E999" s="145"/>
      <c r="F999" s="133"/>
      <c r="G999" s="133"/>
    </row>
    <row r="1000" spans="1:7">
      <c r="A1000" s="155" t="s">
        <v>738</v>
      </c>
      <c r="B1000" s="156"/>
      <c r="C1000" s="157">
        <v>5000</v>
      </c>
      <c r="D1000" s="157">
        <v>2500</v>
      </c>
      <c r="E1000" s="157">
        <v>2500</v>
      </c>
      <c r="F1000" s="133"/>
      <c r="G1000" s="133"/>
    </row>
    <row r="1001" spans="1:7">
      <c r="A1001" s="140" t="s">
        <v>559</v>
      </c>
      <c r="B1001" s="152"/>
      <c r="C1001" s="141">
        <v>2500</v>
      </c>
      <c r="D1001" s="141">
        <v>2500</v>
      </c>
      <c r="E1001" s="141">
        <v>2500</v>
      </c>
      <c r="F1001" s="133"/>
      <c r="G1001" s="133"/>
    </row>
    <row r="1002" spans="1:7">
      <c r="A1002" s="154" t="s">
        <v>108</v>
      </c>
      <c r="B1002" s="142" t="s">
        <v>109</v>
      </c>
      <c r="C1002" s="143">
        <v>2500</v>
      </c>
      <c r="D1002" s="143">
        <v>2500</v>
      </c>
      <c r="E1002" s="143">
        <v>2500</v>
      </c>
      <c r="F1002" s="133"/>
      <c r="G1002" s="133"/>
    </row>
    <row r="1003" spans="1:7">
      <c r="A1003" s="133" t="s">
        <v>114</v>
      </c>
      <c r="B1003" s="144" t="s">
        <v>115</v>
      </c>
      <c r="C1003" s="145">
        <v>2500</v>
      </c>
      <c r="D1003" s="145"/>
      <c r="E1003" s="145"/>
      <c r="F1003" s="133"/>
      <c r="G1003" s="133"/>
    </row>
    <row r="1004" spans="1:7">
      <c r="A1004" s="140" t="s">
        <v>574</v>
      </c>
      <c r="B1004" s="152"/>
      <c r="C1004" s="141">
        <v>2500</v>
      </c>
      <c r="D1004" s="141">
        <v>0</v>
      </c>
      <c r="E1004" s="141">
        <v>0</v>
      </c>
      <c r="F1004" s="133"/>
      <c r="G1004" s="133"/>
    </row>
    <row r="1005" spans="1:7">
      <c r="A1005" s="154" t="s">
        <v>108</v>
      </c>
      <c r="B1005" s="142" t="s">
        <v>109</v>
      </c>
      <c r="C1005" s="143">
        <v>2500</v>
      </c>
      <c r="D1005" s="143">
        <v>0</v>
      </c>
      <c r="E1005" s="143">
        <v>0</v>
      </c>
      <c r="F1005" s="133"/>
      <c r="G1005" s="133"/>
    </row>
    <row r="1006" spans="1:7">
      <c r="A1006" s="133" t="s">
        <v>114</v>
      </c>
      <c r="B1006" s="144" t="s">
        <v>115</v>
      </c>
      <c r="C1006" s="145">
        <v>2500</v>
      </c>
      <c r="D1006" s="145"/>
      <c r="E1006" s="145"/>
      <c r="F1006" s="133"/>
      <c r="G1006" s="133"/>
    </row>
    <row r="1007" spans="1:7">
      <c r="A1007" s="138" t="s">
        <v>644</v>
      </c>
      <c r="B1007" s="151"/>
      <c r="C1007" s="139">
        <v>6000</v>
      </c>
      <c r="D1007" s="139">
        <v>6000</v>
      </c>
      <c r="E1007" s="139">
        <v>0</v>
      </c>
      <c r="F1007" s="133"/>
      <c r="G1007" s="133"/>
    </row>
    <row r="1008" spans="1:7">
      <c r="A1008" s="155" t="s">
        <v>734</v>
      </c>
      <c r="B1008" s="156"/>
      <c r="C1008" s="157">
        <v>6000</v>
      </c>
      <c r="D1008" s="157">
        <v>6000</v>
      </c>
      <c r="E1008" s="157">
        <v>0</v>
      </c>
      <c r="F1008" s="133"/>
      <c r="G1008" s="133"/>
    </row>
    <row r="1009" spans="1:7">
      <c r="A1009" s="140" t="s">
        <v>574</v>
      </c>
      <c r="B1009" s="152"/>
      <c r="C1009" s="141">
        <v>6000</v>
      </c>
      <c r="D1009" s="141">
        <v>6000</v>
      </c>
      <c r="E1009" s="141">
        <v>0</v>
      </c>
      <c r="F1009" s="133"/>
      <c r="G1009" s="133"/>
    </row>
    <row r="1010" spans="1:7">
      <c r="A1010" s="154" t="s">
        <v>108</v>
      </c>
      <c r="B1010" s="142" t="s">
        <v>109</v>
      </c>
      <c r="C1010" s="143">
        <v>6000</v>
      </c>
      <c r="D1010" s="143">
        <v>6000</v>
      </c>
      <c r="E1010" s="143">
        <v>0</v>
      </c>
      <c r="F1010" s="133"/>
      <c r="G1010" s="133"/>
    </row>
    <row r="1011" spans="1:7">
      <c r="A1011" s="133" t="s">
        <v>112</v>
      </c>
      <c r="B1011" s="144" t="s">
        <v>113</v>
      </c>
      <c r="C1011" s="145">
        <v>6000</v>
      </c>
      <c r="D1011" s="145"/>
      <c r="E1011" s="145"/>
      <c r="F1011" s="133"/>
      <c r="G1011" s="133"/>
    </row>
    <row r="1012" spans="1:7">
      <c r="A1012" s="138" t="s">
        <v>638</v>
      </c>
      <c r="B1012" s="151"/>
      <c r="C1012" s="139">
        <v>338568</v>
      </c>
      <c r="D1012" s="139">
        <v>213673</v>
      </c>
      <c r="E1012" s="139">
        <v>0</v>
      </c>
      <c r="F1012" s="133"/>
      <c r="G1012" s="133"/>
    </row>
    <row r="1013" spans="1:7">
      <c r="A1013" s="155" t="s">
        <v>734</v>
      </c>
      <c r="B1013" s="156"/>
      <c r="C1013" s="157">
        <v>338568</v>
      </c>
      <c r="D1013" s="157">
        <v>213673</v>
      </c>
      <c r="E1013" s="157">
        <v>0</v>
      </c>
      <c r="F1013" s="133"/>
      <c r="G1013" s="133"/>
    </row>
    <row r="1014" spans="1:7">
      <c r="A1014" s="140" t="s">
        <v>574</v>
      </c>
      <c r="B1014" s="152"/>
      <c r="C1014" s="141">
        <v>338568</v>
      </c>
      <c r="D1014" s="141">
        <v>213673</v>
      </c>
      <c r="E1014" s="141">
        <v>0</v>
      </c>
      <c r="F1014" s="133"/>
      <c r="G1014" s="133"/>
    </row>
    <row r="1015" spans="1:7">
      <c r="A1015" s="154" t="s">
        <v>100</v>
      </c>
      <c r="B1015" s="142" t="s">
        <v>101</v>
      </c>
      <c r="C1015" s="143">
        <v>310168</v>
      </c>
      <c r="D1015" s="143">
        <v>194633</v>
      </c>
      <c r="E1015" s="143">
        <v>0</v>
      </c>
      <c r="F1015" s="133"/>
      <c r="G1015" s="133"/>
    </row>
    <row r="1016" spans="1:7">
      <c r="A1016" s="133" t="s">
        <v>102</v>
      </c>
      <c r="B1016" s="144" t="s">
        <v>103</v>
      </c>
      <c r="C1016" s="145">
        <v>251768</v>
      </c>
      <c r="D1016" s="145"/>
      <c r="E1016" s="145"/>
      <c r="F1016" s="133"/>
      <c r="G1016" s="133"/>
    </row>
    <row r="1017" spans="1:7">
      <c r="A1017" s="133" t="s">
        <v>104</v>
      </c>
      <c r="B1017" s="144" t="s">
        <v>105</v>
      </c>
      <c r="C1017" s="145">
        <v>16500</v>
      </c>
      <c r="D1017" s="145"/>
      <c r="E1017" s="145"/>
      <c r="F1017" s="133"/>
      <c r="G1017" s="133"/>
    </row>
    <row r="1018" spans="1:7">
      <c r="A1018" s="133" t="s">
        <v>106</v>
      </c>
      <c r="B1018" s="144" t="s">
        <v>107</v>
      </c>
      <c r="C1018" s="145">
        <v>41900</v>
      </c>
      <c r="D1018" s="145"/>
      <c r="E1018" s="145"/>
      <c r="F1018" s="133"/>
      <c r="G1018" s="133"/>
    </row>
    <row r="1019" spans="1:7">
      <c r="A1019" s="154" t="s">
        <v>108</v>
      </c>
      <c r="B1019" s="142" t="s">
        <v>109</v>
      </c>
      <c r="C1019" s="143">
        <v>28400</v>
      </c>
      <c r="D1019" s="143">
        <v>19040</v>
      </c>
      <c r="E1019" s="143">
        <v>0</v>
      </c>
      <c r="F1019" s="133"/>
      <c r="G1019" s="133"/>
    </row>
    <row r="1020" spans="1:7">
      <c r="A1020" s="133" t="s">
        <v>110</v>
      </c>
      <c r="B1020" s="144" t="s">
        <v>111</v>
      </c>
      <c r="C1020" s="145">
        <v>23900</v>
      </c>
      <c r="D1020" s="145"/>
      <c r="E1020" s="145"/>
      <c r="F1020" s="133"/>
      <c r="G1020" s="133"/>
    </row>
    <row r="1021" spans="1:7">
      <c r="A1021" s="133" t="s">
        <v>114</v>
      </c>
      <c r="B1021" s="144" t="s">
        <v>115</v>
      </c>
      <c r="C1021" s="145">
        <v>3000</v>
      </c>
      <c r="D1021" s="145"/>
      <c r="E1021" s="145"/>
      <c r="F1021" s="133"/>
      <c r="G1021" s="133"/>
    </row>
    <row r="1022" spans="1:7">
      <c r="A1022" s="133" t="s">
        <v>118</v>
      </c>
      <c r="B1022" s="144" t="s">
        <v>119</v>
      </c>
      <c r="C1022" s="145">
        <v>1500</v>
      </c>
      <c r="D1022" s="145"/>
      <c r="E1022" s="145"/>
      <c r="F1022" s="133"/>
      <c r="G1022" s="133"/>
    </row>
    <row r="1023" spans="1:7">
      <c r="A1023" s="138" t="s">
        <v>645</v>
      </c>
      <c r="B1023" s="151"/>
      <c r="C1023" s="139">
        <v>10480</v>
      </c>
      <c r="D1023" s="139">
        <v>0</v>
      </c>
      <c r="E1023" s="139">
        <v>0</v>
      </c>
      <c r="F1023" s="133"/>
      <c r="G1023" s="133"/>
    </row>
    <row r="1024" spans="1:7">
      <c r="A1024" s="155" t="s">
        <v>733</v>
      </c>
      <c r="B1024" s="156"/>
      <c r="C1024" s="157">
        <v>10480</v>
      </c>
      <c r="D1024" s="157">
        <v>0</v>
      </c>
      <c r="E1024" s="157">
        <v>0</v>
      </c>
      <c r="F1024" s="133"/>
      <c r="G1024" s="133"/>
    </row>
    <row r="1025" spans="1:7">
      <c r="A1025" s="140" t="s">
        <v>574</v>
      </c>
      <c r="B1025" s="152"/>
      <c r="C1025" s="141">
        <v>10480</v>
      </c>
      <c r="D1025" s="141">
        <v>0</v>
      </c>
      <c r="E1025" s="141">
        <v>0</v>
      </c>
      <c r="F1025" s="133"/>
      <c r="G1025" s="133"/>
    </row>
    <row r="1026" spans="1:7">
      <c r="A1026" s="154" t="s">
        <v>100</v>
      </c>
      <c r="B1026" s="142" t="s">
        <v>101</v>
      </c>
      <c r="C1026" s="143">
        <v>10080</v>
      </c>
      <c r="D1026" s="143">
        <v>0</v>
      </c>
      <c r="E1026" s="143">
        <v>0</v>
      </c>
      <c r="F1026" s="133"/>
      <c r="G1026" s="133"/>
    </row>
    <row r="1027" spans="1:7">
      <c r="A1027" s="133" t="s">
        <v>102</v>
      </c>
      <c r="B1027" s="144" t="s">
        <v>103</v>
      </c>
      <c r="C1027" s="145">
        <v>7130</v>
      </c>
      <c r="D1027" s="145"/>
      <c r="E1027" s="145"/>
      <c r="F1027" s="133"/>
      <c r="G1027" s="133"/>
    </row>
    <row r="1028" spans="1:7">
      <c r="A1028" s="133" t="s">
        <v>104</v>
      </c>
      <c r="B1028" s="144" t="s">
        <v>105</v>
      </c>
      <c r="C1028" s="145">
        <v>1750</v>
      </c>
      <c r="D1028" s="145"/>
      <c r="E1028" s="145"/>
      <c r="F1028" s="133"/>
      <c r="G1028" s="133"/>
    </row>
    <row r="1029" spans="1:7">
      <c r="A1029" s="133" t="s">
        <v>106</v>
      </c>
      <c r="B1029" s="144" t="s">
        <v>107</v>
      </c>
      <c r="C1029" s="145">
        <v>1200</v>
      </c>
      <c r="D1029" s="145"/>
      <c r="E1029" s="145"/>
      <c r="F1029" s="133"/>
      <c r="G1029" s="133"/>
    </row>
    <row r="1030" spans="1:7">
      <c r="A1030" s="154" t="s">
        <v>108</v>
      </c>
      <c r="B1030" s="142" t="s">
        <v>109</v>
      </c>
      <c r="C1030" s="143">
        <v>400</v>
      </c>
      <c r="D1030" s="143">
        <v>0</v>
      </c>
      <c r="E1030" s="143">
        <v>0</v>
      </c>
      <c r="F1030" s="133"/>
      <c r="G1030" s="133"/>
    </row>
    <row r="1031" spans="1:7">
      <c r="A1031" s="133" t="s">
        <v>110</v>
      </c>
      <c r="B1031" s="144" t="s">
        <v>111</v>
      </c>
      <c r="C1031" s="145">
        <v>400</v>
      </c>
      <c r="D1031" s="145"/>
      <c r="E1031" s="145"/>
      <c r="F1031" s="133"/>
      <c r="G1031" s="133"/>
    </row>
    <row r="1032" spans="1:7">
      <c r="A1032" s="146" t="s">
        <v>747</v>
      </c>
      <c r="B1032" s="153"/>
      <c r="C1032" s="147">
        <v>20527600</v>
      </c>
      <c r="D1032" s="147">
        <v>21052100</v>
      </c>
      <c r="E1032" s="147">
        <v>20973100</v>
      </c>
      <c r="F1032" s="133"/>
      <c r="G1032" s="133"/>
    </row>
    <row r="1033" spans="1:7">
      <c r="A1033" s="136" t="s">
        <v>633</v>
      </c>
      <c r="B1033" s="150"/>
      <c r="C1033" s="137">
        <v>16327500</v>
      </c>
      <c r="D1033" s="137">
        <v>17165500</v>
      </c>
      <c r="E1033" s="137">
        <v>17865500</v>
      </c>
      <c r="F1033" s="133"/>
      <c r="G1033" s="133"/>
    </row>
    <row r="1034" spans="1:7">
      <c r="A1034" s="138" t="s">
        <v>639</v>
      </c>
      <c r="B1034" s="151"/>
      <c r="C1034" s="139">
        <v>1058500</v>
      </c>
      <c r="D1034" s="139">
        <v>1051500</v>
      </c>
      <c r="E1034" s="139">
        <v>1051500</v>
      </c>
      <c r="F1034" s="133"/>
      <c r="G1034" s="133"/>
    </row>
    <row r="1035" spans="1:7">
      <c r="A1035" s="155" t="s">
        <v>733</v>
      </c>
      <c r="B1035" s="156"/>
      <c r="C1035" s="157">
        <v>3500</v>
      </c>
      <c r="D1035" s="157">
        <v>3500</v>
      </c>
      <c r="E1035" s="157">
        <v>3500</v>
      </c>
      <c r="F1035" s="133"/>
      <c r="G1035" s="133"/>
    </row>
    <row r="1036" spans="1:7">
      <c r="A1036" s="140" t="s">
        <v>559</v>
      </c>
      <c r="B1036" s="152"/>
      <c r="C1036" s="141">
        <v>3500</v>
      </c>
      <c r="D1036" s="141">
        <v>3500</v>
      </c>
      <c r="E1036" s="141">
        <v>3500</v>
      </c>
      <c r="F1036" s="133"/>
      <c r="G1036" s="133"/>
    </row>
    <row r="1037" spans="1:7">
      <c r="A1037" s="154" t="s">
        <v>139</v>
      </c>
      <c r="B1037" s="142" t="s">
        <v>140</v>
      </c>
      <c r="C1037" s="143">
        <v>3500</v>
      </c>
      <c r="D1037" s="143">
        <v>3500</v>
      </c>
      <c r="E1037" s="143">
        <v>3500</v>
      </c>
      <c r="F1037" s="133"/>
      <c r="G1037" s="133"/>
    </row>
    <row r="1038" spans="1:7">
      <c r="A1038" s="133" t="s">
        <v>141</v>
      </c>
      <c r="B1038" s="144" t="s">
        <v>142</v>
      </c>
      <c r="C1038" s="145">
        <v>3500</v>
      </c>
      <c r="D1038" s="145"/>
      <c r="E1038" s="145"/>
      <c r="F1038" s="133"/>
      <c r="G1038" s="133"/>
    </row>
    <row r="1039" spans="1:7">
      <c r="A1039" s="155" t="s">
        <v>739</v>
      </c>
      <c r="B1039" s="156"/>
      <c r="C1039" s="157">
        <v>58000</v>
      </c>
      <c r="D1039" s="157">
        <v>51000</v>
      </c>
      <c r="E1039" s="157">
        <v>51000</v>
      </c>
      <c r="F1039" s="133"/>
      <c r="G1039" s="133"/>
    </row>
    <row r="1040" spans="1:7">
      <c r="A1040" s="140" t="s">
        <v>559</v>
      </c>
      <c r="B1040" s="152"/>
      <c r="C1040" s="141">
        <v>58000</v>
      </c>
      <c r="D1040" s="141">
        <v>51000</v>
      </c>
      <c r="E1040" s="141">
        <v>51000</v>
      </c>
      <c r="F1040" s="133"/>
      <c r="G1040" s="133"/>
    </row>
    <row r="1041" spans="1:7">
      <c r="A1041" s="154" t="s">
        <v>108</v>
      </c>
      <c r="B1041" s="142" t="s">
        <v>109</v>
      </c>
      <c r="C1041" s="143">
        <v>58000</v>
      </c>
      <c r="D1041" s="143">
        <v>51000</v>
      </c>
      <c r="E1041" s="143">
        <v>51000</v>
      </c>
      <c r="F1041" s="133"/>
      <c r="G1041" s="133"/>
    </row>
    <row r="1042" spans="1:7">
      <c r="A1042" s="133" t="s">
        <v>110</v>
      </c>
      <c r="B1042" s="144" t="s">
        <v>111</v>
      </c>
      <c r="C1042" s="145">
        <v>6000</v>
      </c>
      <c r="D1042" s="145"/>
      <c r="E1042" s="145"/>
      <c r="F1042" s="133"/>
      <c r="G1042" s="133"/>
    </row>
    <row r="1043" spans="1:7">
      <c r="A1043" s="133" t="s">
        <v>112</v>
      </c>
      <c r="B1043" s="144" t="s">
        <v>113</v>
      </c>
      <c r="C1043" s="145">
        <v>11000</v>
      </c>
      <c r="D1043" s="145"/>
      <c r="E1043" s="145"/>
      <c r="F1043" s="133"/>
      <c r="G1043" s="133"/>
    </row>
    <row r="1044" spans="1:7">
      <c r="A1044" s="133" t="s">
        <v>114</v>
      </c>
      <c r="B1044" s="144" t="s">
        <v>115</v>
      </c>
      <c r="C1044" s="145">
        <v>41000</v>
      </c>
      <c r="D1044" s="145"/>
      <c r="E1044" s="145"/>
      <c r="F1044" s="133"/>
      <c r="G1044" s="133"/>
    </row>
    <row r="1045" spans="1:7">
      <c r="A1045" s="155" t="s">
        <v>735</v>
      </c>
      <c r="B1045" s="156"/>
      <c r="C1045" s="157">
        <v>997000</v>
      </c>
      <c r="D1045" s="157">
        <v>997000</v>
      </c>
      <c r="E1045" s="157">
        <v>997000</v>
      </c>
      <c r="F1045" s="133"/>
      <c r="G1045" s="133"/>
    </row>
    <row r="1046" spans="1:7">
      <c r="A1046" s="140" t="s">
        <v>559</v>
      </c>
      <c r="B1046" s="152"/>
      <c r="C1046" s="141">
        <v>997000</v>
      </c>
      <c r="D1046" s="141">
        <v>997000</v>
      </c>
      <c r="E1046" s="141">
        <v>997000</v>
      </c>
      <c r="F1046" s="133"/>
      <c r="G1046" s="133"/>
    </row>
    <row r="1047" spans="1:7">
      <c r="A1047" s="154" t="s">
        <v>108</v>
      </c>
      <c r="B1047" s="142" t="s">
        <v>109</v>
      </c>
      <c r="C1047" s="143">
        <v>987000</v>
      </c>
      <c r="D1047" s="143">
        <v>987000</v>
      </c>
      <c r="E1047" s="143">
        <v>987000</v>
      </c>
      <c r="F1047" s="133"/>
      <c r="G1047" s="133"/>
    </row>
    <row r="1048" spans="1:7">
      <c r="A1048" s="133" t="s">
        <v>110</v>
      </c>
      <c r="B1048" s="144" t="s">
        <v>111</v>
      </c>
      <c r="C1048" s="145">
        <v>171000</v>
      </c>
      <c r="D1048" s="145"/>
      <c r="E1048" s="145"/>
      <c r="F1048" s="133"/>
      <c r="G1048" s="133"/>
    </row>
    <row r="1049" spans="1:7">
      <c r="A1049" s="133" t="s">
        <v>112</v>
      </c>
      <c r="B1049" s="144" t="s">
        <v>113</v>
      </c>
      <c r="C1049" s="145">
        <v>420000</v>
      </c>
      <c r="D1049" s="145"/>
      <c r="E1049" s="145"/>
      <c r="F1049" s="133"/>
      <c r="G1049" s="133"/>
    </row>
    <row r="1050" spans="1:7">
      <c r="A1050" s="133" t="s">
        <v>114</v>
      </c>
      <c r="B1050" s="144" t="s">
        <v>115</v>
      </c>
      <c r="C1050" s="145">
        <v>331000</v>
      </c>
      <c r="D1050" s="145"/>
      <c r="E1050" s="145"/>
      <c r="F1050" s="133"/>
      <c r="G1050" s="133"/>
    </row>
    <row r="1051" spans="1:7">
      <c r="A1051" s="133" t="s">
        <v>118</v>
      </c>
      <c r="B1051" s="144" t="s">
        <v>119</v>
      </c>
      <c r="C1051" s="145">
        <v>65000</v>
      </c>
      <c r="D1051" s="145"/>
      <c r="E1051" s="145"/>
      <c r="F1051" s="133"/>
      <c r="G1051" s="133"/>
    </row>
    <row r="1052" spans="1:7">
      <c r="A1052" s="154" t="s">
        <v>120</v>
      </c>
      <c r="B1052" s="142" t="s">
        <v>121</v>
      </c>
      <c r="C1052" s="143">
        <v>10000</v>
      </c>
      <c r="D1052" s="143">
        <v>10000</v>
      </c>
      <c r="E1052" s="143">
        <v>10000</v>
      </c>
      <c r="F1052" s="133"/>
      <c r="G1052" s="133"/>
    </row>
    <row r="1053" spans="1:7">
      <c r="A1053" s="133" t="s">
        <v>124</v>
      </c>
      <c r="B1053" s="144" t="s">
        <v>125</v>
      </c>
      <c r="C1053" s="145">
        <v>10000</v>
      </c>
      <c r="D1053" s="145"/>
      <c r="E1053" s="145"/>
      <c r="F1053" s="133"/>
      <c r="G1053" s="133"/>
    </row>
    <row r="1054" spans="1:7">
      <c r="A1054" s="138" t="s">
        <v>646</v>
      </c>
      <c r="B1054" s="151"/>
      <c r="C1054" s="139">
        <v>14625000</v>
      </c>
      <c r="D1054" s="139">
        <v>15470000</v>
      </c>
      <c r="E1054" s="139">
        <v>16170000</v>
      </c>
      <c r="F1054" s="133"/>
      <c r="G1054" s="133"/>
    </row>
    <row r="1055" spans="1:7">
      <c r="A1055" s="155" t="s">
        <v>734</v>
      </c>
      <c r="B1055" s="156"/>
      <c r="C1055" s="157">
        <v>14625000</v>
      </c>
      <c r="D1055" s="157">
        <v>15470000</v>
      </c>
      <c r="E1055" s="157">
        <v>16170000</v>
      </c>
      <c r="F1055" s="133"/>
      <c r="G1055" s="133"/>
    </row>
    <row r="1056" spans="1:7">
      <c r="A1056" s="140" t="s">
        <v>559</v>
      </c>
      <c r="B1056" s="152"/>
      <c r="C1056" s="141">
        <v>14625000</v>
      </c>
      <c r="D1056" s="141">
        <v>15470000</v>
      </c>
      <c r="E1056" s="141">
        <v>16170000</v>
      </c>
      <c r="F1056" s="133"/>
      <c r="G1056" s="133"/>
    </row>
    <row r="1057" spans="1:7">
      <c r="A1057" s="154" t="s">
        <v>100</v>
      </c>
      <c r="B1057" s="142" t="s">
        <v>101</v>
      </c>
      <c r="C1057" s="143">
        <v>14065000</v>
      </c>
      <c r="D1057" s="143">
        <v>14910000</v>
      </c>
      <c r="E1057" s="143">
        <v>15610000</v>
      </c>
      <c r="F1057" s="133"/>
      <c r="G1057" s="133"/>
    </row>
    <row r="1058" spans="1:7">
      <c r="A1058" s="133" t="s">
        <v>102</v>
      </c>
      <c r="B1058" s="144" t="s">
        <v>103</v>
      </c>
      <c r="C1058" s="145">
        <v>11665000</v>
      </c>
      <c r="D1058" s="145"/>
      <c r="E1058" s="145"/>
      <c r="F1058" s="133"/>
      <c r="G1058" s="133"/>
    </row>
    <row r="1059" spans="1:7">
      <c r="A1059" s="133" t="s">
        <v>104</v>
      </c>
      <c r="B1059" s="144" t="s">
        <v>105</v>
      </c>
      <c r="C1059" s="145">
        <v>500000</v>
      </c>
      <c r="D1059" s="145"/>
      <c r="E1059" s="145"/>
      <c r="F1059" s="133"/>
      <c r="G1059" s="133"/>
    </row>
    <row r="1060" spans="1:7">
      <c r="A1060" s="133" t="s">
        <v>106</v>
      </c>
      <c r="B1060" s="144" t="s">
        <v>107</v>
      </c>
      <c r="C1060" s="145">
        <v>1900000</v>
      </c>
      <c r="D1060" s="145"/>
      <c r="E1060" s="145"/>
      <c r="F1060" s="133"/>
      <c r="G1060" s="133"/>
    </row>
    <row r="1061" spans="1:7">
      <c r="A1061" s="154" t="s">
        <v>108</v>
      </c>
      <c r="B1061" s="142" t="s">
        <v>109</v>
      </c>
      <c r="C1061" s="143">
        <v>560000</v>
      </c>
      <c r="D1061" s="143">
        <v>560000</v>
      </c>
      <c r="E1061" s="143">
        <v>560000</v>
      </c>
      <c r="F1061" s="133"/>
      <c r="G1061" s="133"/>
    </row>
    <row r="1062" spans="1:7">
      <c r="A1062" s="133" t="s">
        <v>110</v>
      </c>
      <c r="B1062" s="144" t="s">
        <v>111</v>
      </c>
      <c r="C1062" s="145">
        <v>500000</v>
      </c>
      <c r="D1062" s="145"/>
      <c r="E1062" s="145"/>
      <c r="F1062" s="133"/>
      <c r="G1062" s="133"/>
    </row>
    <row r="1063" spans="1:7">
      <c r="A1063" s="133" t="s">
        <v>118</v>
      </c>
      <c r="B1063" s="144" t="s">
        <v>119</v>
      </c>
      <c r="C1063" s="145">
        <v>60000</v>
      </c>
      <c r="D1063" s="145"/>
      <c r="E1063" s="145"/>
      <c r="F1063" s="133"/>
      <c r="G1063" s="133"/>
    </row>
    <row r="1064" spans="1:7">
      <c r="A1064" s="138" t="s">
        <v>635</v>
      </c>
      <c r="B1064" s="151"/>
      <c r="C1064" s="139">
        <v>644000</v>
      </c>
      <c r="D1064" s="139">
        <v>644000</v>
      </c>
      <c r="E1064" s="139">
        <v>644000</v>
      </c>
      <c r="F1064" s="133"/>
      <c r="G1064" s="133"/>
    </row>
    <row r="1065" spans="1:7">
      <c r="A1065" s="155" t="s">
        <v>733</v>
      </c>
      <c r="B1065" s="156"/>
      <c r="C1065" s="157">
        <v>35000</v>
      </c>
      <c r="D1065" s="157">
        <v>35000</v>
      </c>
      <c r="E1065" s="157">
        <v>35000</v>
      </c>
      <c r="F1065" s="133"/>
      <c r="G1065" s="133"/>
    </row>
    <row r="1066" spans="1:7">
      <c r="A1066" s="140" t="s">
        <v>559</v>
      </c>
      <c r="B1066" s="152"/>
      <c r="C1066" s="141">
        <v>35000</v>
      </c>
      <c r="D1066" s="141">
        <v>35000</v>
      </c>
      <c r="E1066" s="141">
        <v>35000</v>
      </c>
      <c r="F1066" s="133"/>
      <c r="G1066" s="133"/>
    </row>
    <row r="1067" spans="1:7">
      <c r="A1067" s="154" t="s">
        <v>161</v>
      </c>
      <c r="B1067" s="142" t="s">
        <v>162</v>
      </c>
      <c r="C1067" s="143">
        <v>35000</v>
      </c>
      <c r="D1067" s="143">
        <v>35000</v>
      </c>
      <c r="E1067" s="143">
        <v>35000</v>
      </c>
      <c r="F1067" s="133"/>
      <c r="G1067" s="133"/>
    </row>
    <row r="1068" spans="1:7">
      <c r="A1068" s="133" t="s">
        <v>165</v>
      </c>
      <c r="B1068" s="144" t="s">
        <v>166</v>
      </c>
      <c r="C1068" s="145">
        <v>35000</v>
      </c>
      <c r="D1068" s="145"/>
      <c r="E1068" s="145"/>
      <c r="F1068" s="133"/>
      <c r="G1068" s="133"/>
    </row>
    <row r="1069" spans="1:7">
      <c r="A1069" s="155" t="s">
        <v>734</v>
      </c>
      <c r="B1069" s="156"/>
      <c r="C1069" s="157">
        <v>609000</v>
      </c>
      <c r="D1069" s="157">
        <v>609000</v>
      </c>
      <c r="E1069" s="157">
        <v>609000</v>
      </c>
      <c r="F1069" s="133"/>
      <c r="G1069" s="133"/>
    </row>
    <row r="1070" spans="1:7">
      <c r="A1070" s="140" t="s">
        <v>559</v>
      </c>
      <c r="B1070" s="152"/>
      <c r="C1070" s="141">
        <v>609000</v>
      </c>
      <c r="D1070" s="141">
        <v>609000</v>
      </c>
      <c r="E1070" s="141">
        <v>609000</v>
      </c>
      <c r="F1070" s="133"/>
      <c r="G1070" s="133"/>
    </row>
    <row r="1071" spans="1:7">
      <c r="A1071" s="154" t="s">
        <v>161</v>
      </c>
      <c r="B1071" s="142" t="s">
        <v>162</v>
      </c>
      <c r="C1071" s="143">
        <v>609000</v>
      </c>
      <c r="D1071" s="143">
        <v>609000</v>
      </c>
      <c r="E1071" s="143">
        <v>609000</v>
      </c>
      <c r="F1071" s="133"/>
      <c r="G1071" s="133"/>
    </row>
    <row r="1072" spans="1:7">
      <c r="A1072" s="133" t="s">
        <v>169</v>
      </c>
      <c r="B1072" s="144" t="s">
        <v>170</v>
      </c>
      <c r="C1072" s="145">
        <v>609000</v>
      </c>
      <c r="D1072" s="145"/>
      <c r="E1072" s="145"/>
      <c r="F1072" s="133"/>
      <c r="G1072" s="133"/>
    </row>
    <row r="1073" spans="1:7">
      <c r="A1073" s="136" t="s">
        <v>636</v>
      </c>
      <c r="B1073" s="150"/>
      <c r="C1073" s="137">
        <v>4200100</v>
      </c>
      <c r="D1073" s="137">
        <v>3886600</v>
      </c>
      <c r="E1073" s="137">
        <v>3107600</v>
      </c>
      <c r="F1073" s="133"/>
      <c r="G1073" s="133"/>
    </row>
    <row r="1074" spans="1:7">
      <c r="A1074" s="138" t="s">
        <v>641</v>
      </c>
      <c r="B1074" s="151"/>
      <c r="C1074" s="139">
        <v>369300</v>
      </c>
      <c r="D1074" s="139">
        <v>284300</v>
      </c>
      <c r="E1074" s="139">
        <v>284300</v>
      </c>
      <c r="F1074" s="133"/>
      <c r="G1074" s="133"/>
    </row>
    <row r="1075" spans="1:7">
      <c r="A1075" s="155" t="s">
        <v>733</v>
      </c>
      <c r="B1075" s="156"/>
      <c r="C1075" s="157">
        <v>28000</v>
      </c>
      <c r="D1075" s="157">
        <v>28000</v>
      </c>
      <c r="E1075" s="157">
        <v>28000</v>
      </c>
      <c r="F1075" s="133"/>
      <c r="G1075" s="133"/>
    </row>
    <row r="1076" spans="1:7">
      <c r="A1076" s="140" t="s">
        <v>559</v>
      </c>
      <c r="B1076" s="152"/>
      <c r="C1076" s="141">
        <v>28000</v>
      </c>
      <c r="D1076" s="141">
        <v>28000</v>
      </c>
      <c r="E1076" s="141">
        <v>28000</v>
      </c>
      <c r="F1076" s="133"/>
      <c r="G1076" s="133"/>
    </row>
    <row r="1077" spans="1:7">
      <c r="A1077" s="154" t="s">
        <v>100</v>
      </c>
      <c r="B1077" s="142" t="s">
        <v>101</v>
      </c>
      <c r="C1077" s="143">
        <v>26000</v>
      </c>
      <c r="D1077" s="143">
        <v>26000</v>
      </c>
      <c r="E1077" s="143">
        <v>26000</v>
      </c>
      <c r="F1077" s="133"/>
      <c r="G1077" s="133"/>
    </row>
    <row r="1078" spans="1:7">
      <c r="A1078" s="133" t="s">
        <v>102</v>
      </c>
      <c r="B1078" s="144" t="s">
        <v>103</v>
      </c>
      <c r="C1078" s="145">
        <v>22000</v>
      </c>
      <c r="D1078" s="145"/>
      <c r="E1078" s="145"/>
      <c r="F1078" s="133"/>
      <c r="G1078" s="133"/>
    </row>
    <row r="1079" spans="1:7">
      <c r="A1079" s="133" t="s">
        <v>106</v>
      </c>
      <c r="B1079" s="144" t="s">
        <v>107</v>
      </c>
      <c r="C1079" s="145">
        <v>4000</v>
      </c>
      <c r="D1079" s="145"/>
      <c r="E1079" s="145"/>
      <c r="F1079" s="133"/>
      <c r="G1079" s="133"/>
    </row>
    <row r="1080" spans="1:7">
      <c r="A1080" s="154" t="s">
        <v>108</v>
      </c>
      <c r="B1080" s="142" t="s">
        <v>109</v>
      </c>
      <c r="C1080" s="143">
        <v>2000</v>
      </c>
      <c r="D1080" s="143">
        <v>2000</v>
      </c>
      <c r="E1080" s="143">
        <v>2000</v>
      </c>
      <c r="F1080" s="133"/>
      <c r="G1080" s="133"/>
    </row>
    <row r="1081" spans="1:7">
      <c r="A1081" s="133" t="s">
        <v>114</v>
      </c>
      <c r="B1081" s="144" t="s">
        <v>115</v>
      </c>
      <c r="C1081" s="145">
        <v>2000</v>
      </c>
      <c r="D1081" s="145"/>
      <c r="E1081" s="145"/>
      <c r="F1081" s="133"/>
      <c r="G1081" s="133"/>
    </row>
    <row r="1082" spans="1:7">
      <c r="A1082" s="155" t="s">
        <v>734</v>
      </c>
      <c r="B1082" s="156"/>
      <c r="C1082" s="157">
        <v>155300</v>
      </c>
      <c r="D1082" s="157">
        <v>90300</v>
      </c>
      <c r="E1082" s="157">
        <v>90300</v>
      </c>
      <c r="F1082" s="133"/>
      <c r="G1082" s="133"/>
    </row>
    <row r="1083" spans="1:7">
      <c r="A1083" s="140" t="s">
        <v>559</v>
      </c>
      <c r="B1083" s="152"/>
      <c r="C1083" s="141">
        <v>155300</v>
      </c>
      <c r="D1083" s="141">
        <v>90300</v>
      </c>
      <c r="E1083" s="141">
        <v>90300</v>
      </c>
      <c r="F1083" s="133"/>
      <c r="G1083" s="133"/>
    </row>
    <row r="1084" spans="1:7">
      <c r="A1084" s="154" t="s">
        <v>100</v>
      </c>
      <c r="B1084" s="142" t="s">
        <v>101</v>
      </c>
      <c r="C1084" s="143">
        <v>6000</v>
      </c>
      <c r="D1084" s="143">
        <v>6000</v>
      </c>
      <c r="E1084" s="143">
        <v>6000</v>
      </c>
      <c r="F1084" s="133"/>
      <c r="G1084" s="133"/>
    </row>
    <row r="1085" spans="1:7">
      <c r="A1085" s="133" t="s">
        <v>102</v>
      </c>
      <c r="B1085" s="144" t="s">
        <v>103</v>
      </c>
      <c r="C1085" s="145">
        <v>6000</v>
      </c>
      <c r="D1085" s="145"/>
      <c r="E1085" s="145"/>
      <c r="F1085" s="133"/>
      <c r="G1085" s="133"/>
    </row>
    <row r="1086" spans="1:7">
      <c r="A1086" s="154" t="s">
        <v>108</v>
      </c>
      <c r="B1086" s="142" t="s">
        <v>109</v>
      </c>
      <c r="C1086" s="143">
        <v>104300</v>
      </c>
      <c r="D1086" s="143">
        <v>84300</v>
      </c>
      <c r="E1086" s="143">
        <v>84300</v>
      </c>
      <c r="F1086" s="133"/>
      <c r="G1086" s="133"/>
    </row>
    <row r="1087" spans="1:7">
      <c r="A1087" s="133" t="s">
        <v>110</v>
      </c>
      <c r="B1087" s="144" t="s">
        <v>111</v>
      </c>
      <c r="C1087" s="145">
        <v>20000</v>
      </c>
      <c r="D1087" s="145"/>
      <c r="E1087" s="145"/>
      <c r="F1087" s="133"/>
      <c r="G1087" s="133"/>
    </row>
    <row r="1088" spans="1:7">
      <c r="A1088" s="133" t="s">
        <v>112</v>
      </c>
      <c r="B1088" s="144" t="s">
        <v>113</v>
      </c>
      <c r="C1088" s="145">
        <v>54300</v>
      </c>
      <c r="D1088" s="145"/>
      <c r="E1088" s="145"/>
      <c r="F1088" s="133"/>
      <c r="G1088" s="133"/>
    </row>
    <row r="1089" spans="1:7">
      <c r="A1089" s="133" t="s">
        <v>114</v>
      </c>
      <c r="B1089" s="144" t="s">
        <v>115</v>
      </c>
      <c r="C1089" s="145">
        <v>10000</v>
      </c>
      <c r="D1089" s="145"/>
      <c r="E1089" s="145"/>
      <c r="F1089" s="133"/>
      <c r="G1089" s="133"/>
    </row>
    <row r="1090" spans="1:7">
      <c r="A1090" s="133" t="s">
        <v>118</v>
      </c>
      <c r="B1090" s="144" t="s">
        <v>119</v>
      </c>
      <c r="C1090" s="145">
        <v>20000</v>
      </c>
      <c r="D1090" s="145"/>
      <c r="E1090" s="145"/>
      <c r="F1090" s="133"/>
      <c r="G1090" s="133"/>
    </row>
    <row r="1091" spans="1:7">
      <c r="A1091" s="154" t="s">
        <v>161</v>
      </c>
      <c r="B1091" s="142" t="s">
        <v>162</v>
      </c>
      <c r="C1091" s="143">
        <v>45000</v>
      </c>
      <c r="D1091" s="143">
        <v>0</v>
      </c>
      <c r="E1091" s="143">
        <v>0</v>
      </c>
      <c r="F1091" s="133"/>
      <c r="G1091" s="133"/>
    </row>
    <row r="1092" spans="1:7">
      <c r="A1092" s="133" t="s">
        <v>165</v>
      </c>
      <c r="B1092" s="144" t="s">
        <v>166</v>
      </c>
      <c r="C1092" s="145">
        <v>45000</v>
      </c>
      <c r="D1092" s="145"/>
      <c r="E1092" s="145"/>
      <c r="F1092" s="133"/>
      <c r="G1092" s="133"/>
    </row>
    <row r="1093" spans="1:7">
      <c r="A1093" s="155" t="s">
        <v>740</v>
      </c>
      <c r="B1093" s="156"/>
      <c r="C1093" s="157">
        <v>186000</v>
      </c>
      <c r="D1093" s="157">
        <v>166000</v>
      </c>
      <c r="E1093" s="157">
        <v>166000</v>
      </c>
      <c r="F1093" s="133"/>
      <c r="G1093" s="133"/>
    </row>
    <row r="1094" spans="1:7">
      <c r="A1094" s="140" t="s">
        <v>559</v>
      </c>
      <c r="B1094" s="152"/>
      <c r="C1094" s="141">
        <v>186000</v>
      </c>
      <c r="D1094" s="141">
        <v>166000</v>
      </c>
      <c r="E1094" s="141">
        <v>166000</v>
      </c>
      <c r="F1094" s="133"/>
      <c r="G1094" s="133"/>
    </row>
    <row r="1095" spans="1:7">
      <c r="A1095" s="154" t="s">
        <v>100</v>
      </c>
      <c r="B1095" s="142" t="s">
        <v>101</v>
      </c>
      <c r="C1095" s="143">
        <v>9000</v>
      </c>
      <c r="D1095" s="143">
        <v>9000</v>
      </c>
      <c r="E1095" s="143">
        <v>9000</v>
      </c>
      <c r="F1095" s="133"/>
      <c r="G1095" s="133"/>
    </row>
    <row r="1096" spans="1:7">
      <c r="A1096" s="133" t="s">
        <v>102</v>
      </c>
      <c r="B1096" s="144" t="s">
        <v>103</v>
      </c>
      <c r="C1096" s="145">
        <v>8000</v>
      </c>
      <c r="D1096" s="145"/>
      <c r="E1096" s="145"/>
      <c r="F1096" s="133"/>
      <c r="G1096" s="133"/>
    </row>
    <row r="1097" spans="1:7">
      <c r="A1097" s="133" t="s">
        <v>106</v>
      </c>
      <c r="B1097" s="144" t="s">
        <v>107</v>
      </c>
      <c r="C1097" s="145">
        <v>1000</v>
      </c>
      <c r="D1097" s="145"/>
      <c r="E1097" s="145"/>
      <c r="F1097" s="133"/>
      <c r="G1097" s="133"/>
    </row>
    <row r="1098" spans="1:7">
      <c r="A1098" s="154" t="s">
        <v>108</v>
      </c>
      <c r="B1098" s="142" t="s">
        <v>109</v>
      </c>
      <c r="C1098" s="143">
        <v>168000</v>
      </c>
      <c r="D1098" s="143">
        <v>157000</v>
      </c>
      <c r="E1098" s="143">
        <v>157000</v>
      </c>
      <c r="F1098" s="133"/>
      <c r="G1098" s="133"/>
    </row>
    <row r="1099" spans="1:7">
      <c r="A1099" s="133" t="s">
        <v>110</v>
      </c>
      <c r="B1099" s="144" t="s">
        <v>111</v>
      </c>
      <c r="C1099" s="145">
        <v>48000</v>
      </c>
      <c r="D1099" s="145"/>
      <c r="E1099" s="145"/>
      <c r="F1099" s="133"/>
      <c r="G1099" s="133"/>
    </row>
    <row r="1100" spans="1:7">
      <c r="A1100" s="133" t="s">
        <v>112</v>
      </c>
      <c r="B1100" s="144" t="s">
        <v>113</v>
      </c>
      <c r="C1100" s="145">
        <v>82000</v>
      </c>
      <c r="D1100" s="145"/>
      <c r="E1100" s="145"/>
      <c r="F1100" s="133"/>
      <c r="G1100" s="133"/>
    </row>
    <row r="1101" spans="1:7">
      <c r="A1101" s="133" t="s">
        <v>114</v>
      </c>
      <c r="B1101" s="144" t="s">
        <v>115</v>
      </c>
      <c r="C1101" s="145">
        <v>32000</v>
      </c>
      <c r="D1101" s="145"/>
      <c r="E1101" s="145"/>
      <c r="F1101" s="133"/>
      <c r="G1101" s="133"/>
    </row>
    <row r="1102" spans="1:7">
      <c r="A1102" s="133" t="s">
        <v>118</v>
      </c>
      <c r="B1102" s="144" t="s">
        <v>119</v>
      </c>
      <c r="C1102" s="145">
        <v>6000</v>
      </c>
      <c r="D1102" s="145"/>
      <c r="E1102" s="145"/>
      <c r="F1102" s="133"/>
      <c r="G1102" s="133"/>
    </row>
    <row r="1103" spans="1:7">
      <c r="A1103" s="154" t="s">
        <v>161</v>
      </c>
      <c r="B1103" s="142" t="s">
        <v>162</v>
      </c>
      <c r="C1103" s="143">
        <v>9000</v>
      </c>
      <c r="D1103" s="143">
        <v>0</v>
      </c>
      <c r="E1103" s="143">
        <v>0</v>
      </c>
      <c r="F1103" s="133"/>
      <c r="G1103" s="133"/>
    </row>
    <row r="1104" spans="1:7">
      <c r="A1104" s="133" t="s">
        <v>165</v>
      </c>
      <c r="B1104" s="144" t="s">
        <v>166</v>
      </c>
      <c r="C1104" s="145">
        <v>9000</v>
      </c>
      <c r="D1104" s="145"/>
      <c r="E1104" s="145"/>
      <c r="F1104" s="133"/>
      <c r="G1104" s="133"/>
    </row>
    <row r="1105" spans="1:7">
      <c r="A1105" s="138" t="s">
        <v>642</v>
      </c>
      <c r="B1105" s="151"/>
      <c r="C1105" s="139">
        <v>2625000</v>
      </c>
      <c r="D1105" s="139">
        <v>2525000</v>
      </c>
      <c r="E1105" s="139">
        <v>2525000</v>
      </c>
      <c r="F1105" s="133"/>
      <c r="G1105" s="133"/>
    </row>
    <row r="1106" spans="1:7">
      <c r="A1106" s="155" t="s">
        <v>733</v>
      </c>
      <c r="B1106" s="156"/>
      <c r="C1106" s="157">
        <v>1105000</v>
      </c>
      <c r="D1106" s="157">
        <v>1105000</v>
      </c>
      <c r="E1106" s="157">
        <v>1105000</v>
      </c>
      <c r="F1106" s="133"/>
      <c r="G1106" s="133"/>
    </row>
    <row r="1107" spans="1:7">
      <c r="A1107" s="140" t="s">
        <v>559</v>
      </c>
      <c r="B1107" s="152"/>
      <c r="C1107" s="141">
        <v>1105000</v>
      </c>
      <c r="D1107" s="141">
        <v>1105000</v>
      </c>
      <c r="E1107" s="141">
        <v>1105000</v>
      </c>
      <c r="F1107" s="133"/>
      <c r="G1107" s="133"/>
    </row>
    <row r="1108" spans="1:7">
      <c r="A1108" s="154" t="s">
        <v>100</v>
      </c>
      <c r="B1108" s="142" t="s">
        <v>101</v>
      </c>
      <c r="C1108" s="143">
        <v>950000</v>
      </c>
      <c r="D1108" s="143">
        <v>950000</v>
      </c>
      <c r="E1108" s="143">
        <v>950000</v>
      </c>
      <c r="F1108" s="133"/>
      <c r="G1108" s="133"/>
    </row>
    <row r="1109" spans="1:7">
      <c r="A1109" s="133" t="s">
        <v>102</v>
      </c>
      <c r="B1109" s="144" t="s">
        <v>103</v>
      </c>
      <c r="C1109" s="145">
        <v>740000</v>
      </c>
      <c r="D1109" s="145"/>
      <c r="E1109" s="145"/>
      <c r="F1109" s="133"/>
      <c r="G1109" s="133"/>
    </row>
    <row r="1110" spans="1:7">
      <c r="A1110" s="133" t="s">
        <v>104</v>
      </c>
      <c r="B1110" s="144" t="s">
        <v>105</v>
      </c>
      <c r="C1110" s="145">
        <v>60000</v>
      </c>
      <c r="D1110" s="145"/>
      <c r="E1110" s="145"/>
      <c r="F1110" s="133"/>
      <c r="G1110" s="133"/>
    </row>
    <row r="1111" spans="1:7">
      <c r="A1111" s="133" t="s">
        <v>106</v>
      </c>
      <c r="B1111" s="144" t="s">
        <v>107</v>
      </c>
      <c r="C1111" s="145">
        <v>150000</v>
      </c>
      <c r="D1111" s="145"/>
      <c r="E1111" s="145"/>
      <c r="F1111" s="133"/>
      <c r="G1111" s="133"/>
    </row>
    <row r="1112" spans="1:7">
      <c r="A1112" s="154" t="s">
        <v>108</v>
      </c>
      <c r="B1112" s="142" t="s">
        <v>109</v>
      </c>
      <c r="C1112" s="143">
        <v>155000</v>
      </c>
      <c r="D1112" s="143">
        <v>155000</v>
      </c>
      <c r="E1112" s="143">
        <v>155000</v>
      </c>
      <c r="F1112" s="133"/>
      <c r="G1112" s="133"/>
    </row>
    <row r="1113" spans="1:7">
      <c r="A1113" s="133" t="s">
        <v>110</v>
      </c>
      <c r="B1113" s="144" t="s">
        <v>111</v>
      </c>
      <c r="C1113" s="145">
        <v>30000</v>
      </c>
      <c r="D1113" s="145"/>
      <c r="E1113" s="145"/>
      <c r="F1113" s="133"/>
      <c r="G1113" s="133"/>
    </row>
    <row r="1114" spans="1:7">
      <c r="A1114" s="133" t="s">
        <v>112</v>
      </c>
      <c r="B1114" s="144" t="s">
        <v>113</v>
      </c>
      <c r="C1114" s="145">
        <v>125000</v>
      </c>
      <c r="D1114" s="145"/>
      <c r="E1114" s="145"/>
      <c r="F1114" s="133"/>
      <c r="G1114" s="133"/>
    </row>
    <row r="1115" spans="1:7">
      <c r="A1115" s="155" t="s">
        <v>735</v>
      </c>
      <c r="B1115" s="156"/>
      <c r="C1115" s="157">
        <v>1520000</v>
      </c>
      <c r="D1115" s="157">
        <v>1420000</v>
      </c>
      <c r="E1115" s="157">
        <v>1420000</v>
      </c>
      <c r="F1115" s="133"/>
      <c r="G1115" s="133"/>
    </row>
    <row r="1116" spans="1:7">
      <c r="A1116" s="140" t="s">
        <v>559</v>
      </c>
      <c r="B1116" s="152"/>
      <c r="C1116" s="141">
        <v>1520000</v>
      </c>
      <c r="D1116" s="141">
        <v>1420000</v>
      </c>
      <c r="E1116" s="141">
        <v>1420000</v>
      </c>
      <c r="F1116" s="133"/>
      <c r="G1116" s="133"/>
    </row>
    <row r="1117" spans="1:7">
      <c r="A1117" s="154" t="s">
        <v>100</v>
      </c>
      <c r="B1117" s="142" t="s">
        <v>101</v>
      </c>
      <c r="C1117" s="143">
        <v>165000</v>
      </c>
      <c r="D1117" s="143">
        <v>165000</v>
      </c>
      <c r="E1117" s="143">
        <v>165000</v>
      </c>
      <c r="F1117" s="133"/>
      <c r="G1117" s="133"/>
    </row>
    <row r="1118" spans="1:7">
      <c r="A1118" s="133" t="s">
        <v>102</v>
      </c>
      <c r="B1118" s="144" t="s">
        <v>103</v>
      </c>
      <c r="C1118" s="145">
        <v>150000</v>
      </c>
      <c r="D1118" s="145"/>
      <c r="E1118" s="145"/>
      <c r="F1118" s="133"/>
      <c r="G1118" s="133"/>
    </row>
    <row r="1119" spans="1:7">
      <c r="A1119" s="133" t="s">
        <v>104</v>
      </c>
      <c r="B1119" s="144" t="s">
        <v>105</v>
      </c>
      <c r="C1119" s="145">
        <v>5000</v>
      </c>
      <c r="D1119" s="145"/>
      <c r="E1119" s="145"/>
      <c r="F1119" s="133"/>
      <c r="G1119" s="133"/>
    </row>
    <row r="1120" spans="1:7">
      <c r="A1120" s="133" t="s">
        <v>106</v>
      </c>
      <c r="B1120" s="144" t="s">
        <v>107</v>
      </c>
      <c r="C1120" s="145">
        <v>10000</v>
      </c>
      <c r="D1120" s="145"/>
      <c r="E1120" s="145"/>
      <c r="F1120" s="133"/>
      <c r="G1120" s="133"/>
    </row>
    <row r="1121" spans="1:7">
      <c r="A1121" s="154" t="s">
        <v>108</v>
      </c>
      <c r="B1121" s="142" t="s">
        <v>109</v>
      </c>
      <c r="C1121" s="143">
        <v>1238000</v>
      </c>
      <c r="D1121" s="143">
        <v>1180000</v>
      </c>
      <c r="E1121" s="143">
        <v>1180000</v>
      </c>
      <c r="F1121" s="133"/>
      <c r="G1121" s="133"/>
    </row>
    <row r="1122" spans="1:7">
      <c r="A1122" s="133" t="s">
        <v>110</v>
      </c>
      <c r="B1122" s="144" t="s">
        <v>111</v>
      </c>
      <c r="C1122" s="145">
        <v>18000</v>
      </c>
      <c r="D1122" s="145"/>
      <c r="E1122" s="145"/>
      <c r="F1122" s="133"/>
      <c r="G1122" s="133"/>
    </row>
    <row r="1123" spans="1:7">
      <c r="A1123" s="133" t="s">
        <v>112</v>
      </c>
      <c r="B1123" s="144" t="s">
        <v>113</v>
      </c>
      <c r="C1123" s="145">
        <v>1073000</v>
      </c>
      <c r="D1123" s="145"/>
      <c r="E1123" s="145"/>
      <c r="F1123" s="133"/>
      <c r="G1123" s="133"/>
    </row>
    <row r="1124" spans="1:7">
      <c r="A1124" s="133" t="s">
        <v>114</v>
      </c>
      <c r="B1124" s="144" t="s">
        <v>115</v>
      </c>
      <c r="C1124" s="145">
        <v>122000</v>
      </c>
      <c r="D1124" s="145"/>
      <c r="E1124" s="145"/>
      <c r="F1124" s="133"/>
      <c r="G1124" s="133"/>
    </row>
    <row r="1125" spans="1:7">
      <c r="A1125" s="133" t="s">
        <v>118</v>
      </c>
      <c r="B1125" s="144" t="s">
        <v>119</v>
      </c>
      <c r="C1125" s="145">
        <v>25000</v>
      </c>
      <c r="D1125" s="145"/>
      <c r="E1125" s="145"/>
      <c r="F1125" s="133"/>
      <c r="G1125" s="133"/>
    </row>
    <row r="1126" spans="1:7">
      <c r="A1126" s="154" t="s">
        <v>161</v>
      </c>
      <c r="B1126" s="142" t="s">
        <v>162</v>
      </c>
      <c r="C1126" s="143">
        <v>117000</v>
      </c>
      <c r="D1126" s="143">
        <v>75000</v>
      </c>
      <c r="E1126" s="143">
        <v>75000</v>
      </c>
      <c r="F1126" s="133"/>
      <c r="G1126" s="133"/>
    </row>
    <row r="1127" spans="1:7">
      <c r="A1127" s="133" t="s">
        <v>165</v>
      </c>
      <c r="B1127" s="144" t="s">
        <v>166</v>
      </c>
      <c r="C1127" s="145">
        <v>117000</v>
      </c>
      <c r="D1127" s="145"/>
      <c r="E1127" s="145"/>
      <c r="F1127" s="133"/>
      <c r="G1127" s="133"/>
    </row>
    <row r="1128" spans="1:7">
      <c r="A1128" s="138" t="s">
        <v>643</v>
      </c>
      <c r="B1128" s="151"/>
      <c r="C1128" s="139">
        <v>295300</v>
      </c>
      <c r="D1128" s="139">
        <v>295300</v>
      </c>
      <c r="E1128" s="139">
        <v>295300</v>
      </c>
      <c r="F1128" s="133"/>
      <c r="G1128" s="133"/>
    </row>
    <row r="1129" spans="1:7">
      <c r="A1129" s="155" t="s">
        <v>733</v>
      </c>
      <c r="B1129" s="156"/>
      <c r="C1129" s="157">
        <v>34000</v>
      </c>
      <c r="D1129" s="157">
        <v>34000</v>
      </c>
      <c r="E1129" s="157">
        <v>34000</v>
      </c>
      <c r="F1129" s="133"/>
      <c r="G1129" s="133"/>
    </row>
    <row r="1130" spans="1:7">
      <c r="A1130" s="140" t="s">
        <v>559</v>
      </c>
      <c r="B1130" s="152"/>
      <c r="C1130" s="141">
        <v>34000</v>
      </c>
      <c r="D1130" s="141">
        <v>34000</v>
      </c>
      <c r="E1130" s="141">
        <v>34000</v>
      </c>
      <c r="F1130" s="133"/>
      <c r="G1130" s="133"/>
    </row>
    <row r="1131" spans="1:7">
      <c r="A1131" s="154" t="s">
        <v>108</v>
      </c>
      <c r="B1131" s="142" t="s">
        <v>109</v>
      </c>
      <c r="C1131" s="143">
        <v>24000</v>
      </c>
      <c r="D1131" s="143">
        <v>24000</v>
      </c>
      <c r="E1131" s="143">
        <v>24000</v>
      </c>
      <c r="F1131" s="133"/>
      <c r="G1131" s="133"/>
    </row>
    <row r="1132" spans="1:7">
      <c r="A1132" s="133" t="s">
        <v>118</v>
      </c>
      <c r="B1132" s="144" t="s">
        <v>119</v>
      </c>
      <c r="C1132" s="145">
        <v>24000</v>
      </c>
      <c r="D1132" s="145"/>
      <c r="E1132" s="145"/>
      <c r="F1132" s="133"/>
      <c r="G1132" s="133"/>
    </row>
    <row r="1133" spans="1:7">
      <c r="A1133" s="154" t="s">
        <v>139</v>
      </c>
      <c r="B1133" s="142" t="s">
        <v>140</v>
      </c>
      <c r="C1133" s="143">
        <v>10000</v>
      </c>
      <c r="D1133" s="143">
        <v>10000</v>
      </c>
      <c r="E1133" s="143">
        <v>10000</v>
      </c>
      <c r="F1133" s="133"/>
      <c r="G1133" s="133"/>
    </row>
    <row r="1134" spans="1:7">
      <c r="A1134" s="133" t="s">
        <v>141</v>
      </c>
      <c r="B1134" s="144" t="s">
        <v>142</v>
      </c>
      <c r="C1134" s="145">
        <v>10000</v>
      </c>
      <c r="D1134" s="145"/>
      <c r="E1134" s="145"/>
      <c r="F1134" s="133"/>
      <c r="G1134" s="133"/>
    </row>
    <row r="1135" spans="1:7">
      <c r="A1135" s="155" t="s">
        <v>735</v>
      </c>
      <c r="B1135" s="156"/>
      <c r="C1135" s="157">
        <v>200000</v>
      </c>
      <c r="D1135" s="157">
        <v>200000</v>
      </c>
      <c r="E1135" s="157">
        <v>200000</v>
      </c>
      <c r="F1135" s="133"/>
      <c r="G1135" s="133"/>
    </row>
    <row r="1136" spans="1:7">
      <c r="A1136" s="140" t="s">
        <v>559</v>
      </c>
      <c r="B1136" s="152"/>
      <c r="C1136" s="141">
        <v>200000</v>
      </c>
      <c r="D1136" s="141">
        <v>200000</v>
      </c>
      <c r="E1136" s="141">
        <v>200000</v>
      </c>
      <c r="F1136" s="133"/>
      <c r="G1136" s="133"/>
    </row>
    <row r="1137" spans="1:7">
      <c r="A1137" s="154" t="s">
        <v>108</v>
      </c>
      <c r="B1137" s="142" t="s">
        <v>109</v>
      </c>
      <c r="C1137" s="143">
        <v>185000</v>
      </c>
      <c r="D1137" s="143">
        <v>185000</v>
      </c>
      <c r="E1137" s="143">
        <v>185000</v>
      </c>
      <c r="F1137" s="133"/>
      <c r="G1137" s="133"/>
    </row>
    <row r="1138" spans="1:7">
      <c r="A1138" s="133" t="s">
        <v>114</v>
      </c>
      <c r="B1138" s="144" t="s">
        <v>115</v>
      </c>
      <c r="C1138" s="145">
        <v>5000</v>
      </c>
      <c r="D1138" s="145"/>
      <c r="E1138" s="145"/>
      <c r="F1138" s="133"/>
      <c r="G1138" s="133"/>
    </row>
    <row r="1139" spans="1:7">
      <c r="A1139" s="133" t="s">
        <v>118</v>
      </c>
      <c r="B1139" s="144" t="s">
        <v>119</v>
      </c>
      <c r="C1139" s="145">
        <v>180000</v>
      </c>
      <c r="D1139" s="145"/>
      <c r="E1139" s="145"/>
      <c r="F1139" s="133"/>
      <c r="G1139" s="133"/>
    </row>
    <row r="1140" spans="1:7">
      <c r="A1140" s="154" t="s">
        <v>161</v>
      </c>
      <c r="B1140" s="142" t="s">
        <v>162</v>
      </c>
      <c r="C1140" s="143">
        <v>15000</v>
      </c>
      <c r="D1140" s="143">
        <v>15000</v>
      </c>
      <c r="E1140" s="143">
        <v>15000</v>
      </c>
      <c r="F1140" s="133"/>
      <c r="G1140" s="133"/>
    </row>
    <row r="1141" spans="1:7">
      <c r="A1141" s="133" t="s">
        <v>169</v>
      </c>
      <c r="B1141" s="144" t="s">
        <v>170</v>
      </c>
      <c r="C1141" s="145">
        <v>15000</v>
      </c>
      <c r="D1141" s="145"/>
      <c r="E1141" s="145"/>
      <c r="F1141" s="133"/>
      <c r="G1141" s="133"/>
    </row>
    <row r="1142" spans="1:7">
      <c r="A1142" s="155" t="s">
        <v>734</v>
      </c>
      <c r="B1142" s="156"/>
      <c r="C1142" s="157">
        <v>10300</v>
      </c>
      <c r="D1142" s="157">
        <v>10300</v>
      </c>
      <c r="E1142" s="157">
        <v>10300</v>
      </c>
      <c r="F1142" s="133"/>
      <c r="G1142" s="133"/>
    </row>
    <row r="1143" spans="1:7">
      <c r="A1143" s="140" t="s">
        <v>559</v>
      </c>
      <c r="B1143" s="152"/>
      <c r="C1143" s="141">
        <v>10300</v>
      </c>
      <c r="D1143" s="141">
        <v>10300</v>
      </c>
      <c r="E1143" s="141">
        <v>10300</v>
      </c>
      <c r="F1143" s="133"/>
      <c r="G1143" s="133"/>
    </row>
    <row r="1144" spans="1:7">
      <c r="A1144" s="154" t="s">
        <v>100</v>
      </c>
      <c r="B1144" s="142" t="s">
        <v>101</v>
      </c>
      <c r="C1144" s="143">
        <v>7000</v>
      </c>
      <c r="D1144" s="143">
        <v>7000</v>
      </c>
      <c r="E1144" s="143">
        <v>7000</v>
      </c>
      <c r="F1144" s="133"/>
      <c r="G1144" s="133"/>
    </row>
    <row r="1145" spans="1:7">
      <c r="A1145" s="133" t="s">
        <v>102</v>
      </c>
      <c r="B1145" s="144" t="s">
        <v>103</v>
      </c>
      <c r="C1145" s="145">
        <v>6000</v>
      </c>
      <c r="D1145" s="145"/>
      <c r="E1145" s="145"/>
      <c r="F1145" s="133"/>
      <c r="G1145" s="133"/>
    </row>
    <row r="1146" spans="1:7">
      <c r="A1146" s="133" t="s">
        <v>106</v>
      </c>
      <c r="B1146" s="144" t="s">
        <v>107</v>
      </c>
      <c r="C1146" s="145">
        <v>1000</v>
      </c>
      <c r="D1146" s="145"/>
      <c r="E1146" s="145"/>
      <c r="F1146" s="133"/>
      <c r="G1146" s="133"/>
    </row>
    <row r="1147" spans="1:7">
      <c r="A1147" s="154" t="s">
        <v>139</v>
      </c>
      <c r="B1147" s="142" t="s">
        <v>140</v>
      </c>
      <c r="C1147" s="143">
        <v>3300</v>
      </c>
      <c r="D1147" s="143">
        <v>3300</v>
      </c>
      <c r="E1147" s="143">
        <v>3300</v>
      </c>
      <c r="F1147" s="133"/>
      <c r="G1147" s="133"/>
    </row>
    <row r="1148" spans="1:7">
      <c r="A1148" s="133" t="s">
        <v>141</v>
      </c>
      <c r="B1148" s="144" t="s">
        <v>142</v>
      </c>
      <c r="C1148" s="145">
        <v>3300</v>
      </c>
      <c r="D1148" s="145"/>
      <c r="E1148" s="145"/>
      <c r="F1148" s="133"/>
      <c r="G1148" s="133"/>
    </row>
    <row r="1149" spans="1:7">
      <c r="A1149" s="155" t="s">
        <v>740</v>
      </c>
      <c r="B1149" s="156"/>
      <c r="C1149" s="157">
        <v>43000</v>
      </c>
      <c r="D1149" s="157">
        <v>43000</v>
      </c>
      <c r="E1149" s="157">
        <v>43000</v>
      </c>
      <c r="F1149" s="133"/>
      <c r="G1149" s="133"/>
    </row>
    <row r="1150" spans="1:7">
      <c r="A1150" s="140" t="s">
        <v>559</v>
      </c>
      <c r="B1150" s="152"/>
      <c r="C1150" s="141">
        <v>43000</v>
      </c>
      <c r="D1150" s="141">
        <v>43000</v>
      </c>
      <c r="E1150" s="141">
        <v>43000</v>
      </c>
      <c r="F1150" s="133"/>
      <c r="G1150" s="133"/>
    </row>
    <row r="1151" spans="1:7">
      <c r="A1151" s="154" t="s">
        <v>108</v>
      </c>
      <c r="B1151" s="142" t="s">
        <v>109</v>
      </c>
      <c r="C1151" s="143">
        <v>27000</v>
      </c>
      <c r="D1151" s="143">
        <v>27000</v>
      </c>
      <c r="E1151" s="143">
        <v>27000</v>
      </c>
      <c r="F1151" s="133"/>
      <c r="G1151" s="133"/>
    </row>
    <row r="1152" spans="1:7">
      <c r="A1152" s="133" t="s">
        <v>110</v>
      </c>
      <c r="B1152" s="144" t="s">
        <v>111</v>
      </c>
      <c r="C1152" s="145">
        <v>12000</v>
      </c>
      <c r="D1152" s="145"/>
      <c r="E1152" s="145"/>
      <c r="F1152" s="133"/>
      <c r="G1152" s="133"/>
    </row>
    <row r="1153" spans="1:7">
      <c r="A1153" s="133" t="s">
        <v>112</v>
      </c>
      <c r="B1153" s="144" t="s">
        <v>113</v>
      </c>
      <c r="C1153" s="145">
        <v>15000</v>
      </c>
      <c r="D1153" s="145"/>
      <c r="E1153" s="145"/>
      <c r="F1153" s="133"/>
      <c r="G1153" s="133"/>
    </row>
    <row r="1154" spans="1:7">
      <c r="A1154" s="154" t="s">
        <v>139</v>
      </c>
      <c r="B1154" s="142" t="s">
        <v>140</v>
      </c>
      <c r="C1154" s="143">
        <v>2000</v>
      </c>
      <c r="D1154" s="143">
        <v>2000</v>
      </c>
      <c r="E1154" s="143">
        <v>2000</v>
      </c>
      <c r="F1154" s="133"/>
      <c r="G1154" s="133"/>
    </row>
    <row r="1155" spans="1:7">
      <c r="A1155" s="133" t="s">
        <v>141</v>
      </c>
      <c r="B1155" s="144" t="s">
        <v>142</v>
      </c>
      <c r="C1155" s="145">
        <v>2000</v>
      </c>
      <c r="D1155" s="145"/>
      <c r="E1155" s="145"/>
      <c r="F1155" s="133"/>
      <c r="G1155" s="133"/>
    </row>
    <row r="1156" spans="1:7">
      <c r="A1156" s="154" t="s">
        <v>161</v>
      </c>
      <c r="B1156" s="142" t="s">
        <v>162</v>
      </c>
      <c r="C1156" s="143">
        <v>14000</v>
      </c>
      <c r="D1156" s="143">
        <v>14000</v>
      </c>
      <c r="E1156" s="143">
        <v>14000</v>
      </c>
      <c r="F1156" s="133"/>
      <c r="G1156" s="133"/>
    </row>
    <row r="1157" spans="1:7">
      <c r="A1157" s="133" t="s">
        <v>169</v>
      </c>
      <c r="B1157" s="144" t="s">
        <v>170</v>
      </c>
      <c r="C1157" s="145">
        <v>14000</v>
      </c>
      <c r="D1157" s="145"/>
      <c r="E1157" s="145"/>
      <c r="F1157" s="133"/>
      <c r="G1157" s="133"/>
    </row>
    <row r="1158" spans="1:7">
      <c r="A1158" s="155" t="s">
        <v>738</v>
      </c>
      <c r="B1158" s="156"/>
      <c r="C1158" s="157">
        <v>8000</v>
      </c>
      <c r="D1158" s="157">
        <v>8000</v>
      </c>
      <c r="E1158" s="157">
        <v>8000</v>
      </c>
      <c r="F1158" s="133"/>
      <c r="G1158" s="133"/>
    </row>
    <row r="1159" spans="1:7">
      <c r="A1159" s="140" t="s">
        <v>559</v>
      </c>
      <c r="B1159" s="152"/>
      <c r="C1159" s="141">
        <v>8000</v>
      </c>
      <c r="D1159" s="141">
        <v>8000</v>
      </c>
      <c r="E1159" s="141">
        <v>8000</v>
      </c>
      <c r="F1159" s="133"/>
      <c r="G1159" s="133"/>
    </row>
    <row r="1160" spans="1:7">
      <c r="A1160" s="154" t="s">
        <v>108</v>
      </c>
      <c r="B1160" s="142" t="s">
        <v>109</v>
      </c>
      <c r="C1160" s="143">
        <v>8000</v>
      </c>
      <c r="D1160" s="143">
        <v>8000</v>
      </c>
      <c r="E1160" s="143">
        <v>8000</v>
      </c>
      <c r="F1160" s="133"/>
      <c r="G1160" s="133"/>
    </row>
    <row r="1161" spans="1:7">
      <c r="A1161" s="133" t="s">
        <v>114</v>
      </c>
      <c r="B1161" s="144" t="s">
        <v>115</v>
      </c>
      <c r="C1161" s="145">
        <v>8000</v>
      </c>
      <c r="D1161" s="145"/>
      <c r="E1161" s="145"/>
      <c r="F1161" s="133"/>
      <c r="G1161" s="133"/>
    </row>
    <row r="1162" spans="1:7">
      <c r="A1162" s="138" t="s">
        <v>647</v>
      </c>
      <c r="B1162" s="151"/>
      <c r="C1162" s="139">
        <v>3000</v>
      </c>
      <c r="D1162" s="139">
        <v>3000</v>
      </c>
      <c r="E1162" s="139">
        <v>3000</v>
      </c>
      <c r="F1162" s="133"/>
      <c r="G1162" s="133"/>
    </row>
    <row r="1163" spans="1:7">
      <c r="A1163" s="155" t="s">
        <v>740</v>
      </c>
      <c r="B1163" s="156"/>
      <c r="C1163" s="157">
        <v>3000</v>
      </c>
      <c r="D1163" s="157">
        <v>3000</v>
      </c>
      <c r="E1163" s="157">
        <v>3000</v>
      </c>
      <c r="F1163" s="133"/>
      <c r="G1163" s="133"/>
    </row>
    <row r="1164" spans="1:7">
      <c r="A1164" s="140" t="s">
        <v>559</v>
      </c>
      <c r="B1164" s="152"/>
      <c r="C1164" s="141">
        <v>3000</v>
      </c>
      <c r="D1164" s="141">
        <v>3000</v>
      </c>
      <c r="E1164" s="141">
        <v>3000</v>
      </c>
      <c r="F1164" s="133"/>
      <c r="G1164" s="133"/>
    </row>
    <row r="1165" spans="1:7">
      <c r="A1165" s="154" t="s">
        <v>161</v>
      </c>
      <c r="B1165" s="142" t="s">
        <v>162</v>
      </c>
      <c r="C1165" s="143">
        <v>3000</v>
      </c>
      <c r="D1165" s="143">
        <v>3000</v>
      </c>
      <c r="E1165" s="143">
        <v>3000</v>
      </c>
      <c r="F1165" s="133"/>
      <c r="G1165" s="133"/>
    </row>
    <row r="1166" spans="1:7">
      <c r="A1166" s="133" t="s">
        <v>165</v>
      </c>
      <c r="B1166" s="144" t="s">
        <v>166</v>
      </c>
      <c r="C1166" s="145">
        <v>3000</v>
      </c>
      <c r="D1166" s="145"/>
      <c r="E1166" s="145"/>
      <c r="F1166" s="133"/>
      <c r="G1166" s="133"/>
    </row>
    <row r="1167" spans="1:7">
      <c r="A1167" s="138" t="s">
        <v>644</v>
      </c>
      <c r="B1167" s="151"/>
      <c r="C1167" s="139">
        <v>50000</v>
      </c>
      <c r="D1167" s="139">
        <v>50000</v>
      </c>
      <c r="E1167" s="139">
        <v>0</v>
      </c>
      <c r="F1167" s="133"/>
      <c r="G1167" s="133"/>
    </row>
    <row r="1168" spans="1:7">
      <c r="A1168" s="155" t="s">
        <v>734</v>
      </c>
      <c r="B1168" s="156"/>
      <c r="C1168" s="157">
        <v>50000</v>
      </c>
      <c r="D1168" s="157">
        <v>50000</v>
      </c>
      <c r="E1168" s="157">
        <v>0</v>
      </c>
      <c r="F1168" s="133"/>
      <c r="G1168" s="133"/>
    </row>
    <row r="1169" spans="1:7">
      <c r="A1169" s="140" t="s">
        <v>574</v>
      </c>
      <c r="B1169" s="152"/>
      <c r="C1169" s="141">
        <v>50000</v>
      </c>
      <c r="D1169" s="141">
        <v>50000</v>
      </c>
      <c r="E1169" s="141">
        <v>0</v>
      </c>
      <c r="F1169" s="133"/>
      <c r="G1169" s="133"/>
    </row>
    <row r="1170" spans="1:7">
      <c r="A1170" s="154" t="s">
        <v>108</v>
      </c>
      <c r="B1170" s="142" t="s">
        <v>109</v>
      </c>
      <c r="C1170" s="143">
        <v>50000</v>
      </c>
      <c r="D1170" s="143">
        <v>50000</v>
      </c>
      <c r="E1170" s="143">
        <v>0</v>
      </c>
      <c r="F1170" s="133"/>
      <c r="G1170" s="133"/>
    </row>
    <row r="1171" spans="1:7">
      <c r="A1171" s="133" t="s">
        <v>112</v>
      </c>
      <c r="B1171" s="144" t="s">
        <v>113</v>
      </c>
      <c r="C1171" s="145">
        <v>50000</v>
      </c>
      <c r="D1171" s="145"/>
      <c r="E1171" s="145"/>
      <c r="F1171" s="133"/>
      <c r="G1171" s="133"/>
    </row>
    <row r="1172" spans="1:7">
      <c r="A1172" s="138" t="s">
        <v>638</v>
      </c>
      <c r="B1172" s="151"/>
      <c r="C1172" s="139">
        <v>857500</v>
      </c>
      <c r="D1172" s="139">
        <v>729000</v>
      </c>
      <c r="E1172" s="139">
        <v>0</v>
      </c>
      <c r="F1172" s="133"/>
      <c r="G1172" s="133"/>
    </row>
    <row r="1173" spans="1:7">
      <c r="A1173" s="155" t="s">
        <v>733</v>
      </c>
      <c r="B1173" s="156"/>
      <c r="C1173" s="157">
        <v>90000</v>
      </c>
      <c r="D1173" s="157">
        <v>90000</v>
      </c>
      <c r="E1173" s="157">
        <v>0</v>
      </c>
      <c r="F1173" s="133"/>
      <c r="G1173" s="133"/>
    </row>
    <row r="1174" spans="1:7">
      <c r="A1174" s="140" t="s">
        <v>574</v>
      </c>
      <c r="B1174" s="152"/>
      <c r="C1174" s="141">
        <v>90000</v>
      </c>
      <c r="D1174" s="141">
        <v>90000</v>
      </c>
      <c r="E1174" s="141">
        <v>0</v>
      </c>
      <c r="F1174" s="133"/>
      <c r="G1174" s="133"/>
    </row>
    <row r="1175" spans="1:7">
      <c r="A1175" s="154" t="s">
        <v>100</v>
      </c>
      <c r="B1175" s="142" t="s">
        <v>101</v>
      </c>
      <c r="C1175" s="143">
        <v>90000</v>
      </c>
      <c r="D1175" s="143">
        <v>90000</v>
      </c>
      <c r="E1175" s="143">
        <v>0</v>
      </c>
      <c r="F1175" s="133"/>
      <c r="G1175" s="133"/>
    </row>
    <row r="1176" spans="1:7">
      <c r="A1176" s="133" t="s">
        <v>102</v>
      </c>
      <c r="B1176" s="144" t="s">
        <v>103</v>
      </c>
      <c r="C1176" s="145">
        <v>90000</v>
      </c>
      <c r="D1176" s="145"/>
      <c r="E1176" s="145"/>
      <c r="F1176" s="133"/>
      <c r="G1176" s="133"/>
    </row>
    <row r="1177" spans="1:7">
      <c r="A1177" s="155" t="s">
        <v>734</v>
      </c>
      <c r="B1177" s="156"/>
      <c r="C1177" s="157">
        <v>767500</v>
      </c>
      <c r="D1177" s="157">
        <v>639000</v>
      </c>
      <c r="E1177" s="157">
        <v>0</v>
      </c>
      <c r="F1177" s="133"/>
      <c r="G1177" s="133"/>
    </row>
    <row r="1178" spans="1:7">
      <c r="A1178" s="140" t="s">
        <v>574</v>
      </c>
      <c r="B1178" s="152"/>
      <c r="C1178" s="141">
        <v>767500</v>
      </c>
      <c r="D1178" s="141">
        <v>639000</v>
      </c>
      <c r="E1178" s="141">
        <v>0</v>
      </c>
      <c r="F1178" s="133"/>
      <c r="G1178" s="133"/>
    </row>
    <row r="1179" spans="1:7">
      <c r="A1179" s="154" t="s">
        <v>100</v>
      </c>
      <c r="B1179" s="142" t="s">
        <v>101</v>
      </c>
      <c r="C1179" s="143">
        <v>705000</v>
      </c>
      <c r="D1179" s="143">
        <v>590500</v>
      </c>
      <c r="E1179" s="143">
        <v>0</v>
      </c>
      <c r="F1179" s="133"/>
      <c r="G1179" s="133"/>
    </row>
    <row r="1180" spans="1:7">
      <c r="A1180" s="133" t="s">
        <v>102</v>
      </c>
      <c r="B1180" s="144" t="s">
        <v>103</v>
      </c>
      <c r="C1180" s="145">
        <v>543000</v>
      </c>
      <c r="D1180" s="145"/>
      <c r="E1180" s="145"/>
      <c r="F1180" s="133"/>
      <c r="G1180" s="133"/>
    </row>
    <row r="1181" spans="1:7">
      <c r="A1181" s="133" t="s">
        <v>104</v>
      </c>
      <c r="B1181" s="144" t="s">
        <v>105</v>
      </c>
      <c r="C1181" s="145">
        <v>64000</v>
      </c>
      <c r="D1181" s="145"/>
      <c r="E1181" s="145"/>
      <c r="F1181" s="133"/>
      <c r="G1181" s="133"/>
    </row>
    <row r="1182" spans="1:7">
      <c r="A1182" s="133" t="s">
        <v>106</v>
      </c>
      <c r="B1182" s="144" t="s">
        <v>107</v>
      </c>
      <c r="C1182" s="145">
        <v>98000</v>
      </c>
      <c r="D1182" s="145"/>
      <c r="E1182" s="145"/>
      <c r="F1182" s="133"/>
      <c r="G1182" s="133"/>
    </row>
    <row r="1183" spans="1:7">
      <c r="A1183" s="154" t="s">
        <v>108</v>
      </c>
      <c r="B1183" s="142" t="s">
        <v>109</v>
      </c>
      <c r="C1183" s="143">
        <v>62500</v>
      </c>
      <c r="D1183" s="143">
        <v>48500</v>
      </c>
      <c r="E1183" s="143">
        <v>0</v>
      </c>
      <c r="F1183" s="133"/>
      <c r="G1183" s="133"/>
    </row>
    <row r="1184" spans="1:7">
      <c r="A1184" s="133" t="s">
        <v>110</v>
      </c>
      <c r="B1184" s="144" t="s">
        <v>111</v>
      </c>
      <c r="C1184" s="145">
        <v>55000</v>
      </c>
      <c r="D1184" s="145"/>
      <c r="E1184" s="145"/>
      <c r="F1184" s="133"/>
      <c r="G1184" s="133"/>
    </row>
    <row r="1185" spans="1:7">
      <c r="A1185" s="133" t="s">
        <v>114</v>
      </c>
      <c r="B1185" s="144" t="s">
        <v>115</v>
      </c>
      <c r="C1185" s="145">
        <v>6000</v>
      </c>
      <c r="D1185" s="145"/>
      <c r="E1185" s="145"/>
      <c r="F1185" s="133"/>
      <c r="G1185" s="133"/>
    </row>
    <row r="1186" spans="1:7">
      <c r="A1186" s="133" t="s">
        <v>118</v>
      </c>
      <c r="B1186" s="144" t="s">
        <v>119</v>
      </c>
      <c r="C1186" s="145">
        <v>1500</v>
      </c>
      <c r="D1186" s="145"/>
      <c r="E1186" s="145"/>
      <c r="F1186" s="133"/>
      <c r="G1186" s="133"/>
    </row>
    <row r="1187" spans="1:7">
      <c r="A1187" s="146" t="s">
        <v>748</v>
      </c>
      <c r="B1187" s="153"/>
      <c r="C1187" s="147">
        <v>6506690</v>
      </c>
      <c r="D1187" s="147">
        <v>6689770</v>
      </c>
      <c r="E1187" s="147">
        <v>6761990</v>
      </c>
      <c r="F1187" s="133"/>
      <c r="G1187" s="133"/>
    </row>
    <row r="1188" spans="1:7">
      <c r="A1188" s="136" t="s">
        <v>633</v>
      </c>
      <c r="B1188" s="150"/>
      <c r="C1188" s="137">
        <v>5497310</v>
      </c>
      <c r="D1188" s="137">
        <v>5693390</v>
      </c>
      <c r="E1188" s="137">
        <v>5993390</v>
      </c>
      <c r="F1188" s="133"/>
      <c r="G1188" s="133"/>
    </row>
    <row r="1189" spans="1:7">
      <c r="A1189" s="138" t="s">
        <v>639</v>
      </c>
      <c r="B1189" s="151"/>
      <c r="C1189" s="139">
        <v>446310</v>
      </c>
      <c r="D1189" s="139">
        <v>480015</v>
      </c>
      <c r="E1189" s="139">
        <v>480015</v>
      </c>
      <c r="F1189" s="133"/>
      <c r="G1189" s="133"/>
    </row>
    <row r="1190" spans="1:7">
      <c r="A1190" s="155" t="s">
        <v>739</v>
      </c>
      <c r="B1190" s="156"/>
      <c r="C1190" s="157">
        <v>64310</v>
      </c>
      <c r="D1190" s="157">
        <v>64310</v>
      </c>
      <c r="E1190" s="157">
        <v>64310</v>
      </c>
      <c r="F1190" s="133"/>
      <c r="G1190" s="133"/>
    </row>
    <row r="1191" spans="1:7">
      <c r="A1191" s="140" t="s">
        <v>559</v>
      </c>
      <c r="B1191" s="152"/>
      <c r="C1191" s="141">
        <v>64310</v>
      </c>
      <c r="D1191" s="141">
        <v>64310</v>
      </c>
      <c r="E1191" s="141">
        <v>64310</v>
      </c>
      <c r="F1191" s="133"/>
      <c r="G1191" s="133"/>
    </row>
    <row r="1192" spans="1:7">
      <c r="A1192" s="154" t="s">
        <v>108</v>
      </c>
      <c r="B1192" s="142" t="s">
        <v>109</v>
      </c>
      <c r="C1192" s="143">
        <v>63810</v>
      </c>
      <c r="D1192" s="143">
        <v>63810</v>
      </c>
      <c r="E1192" s="143">
        <v>63810</v>
      </c>
      <c r="F1192" s="133"/>
      <c r="G1192" s="133"/>
    </row>
    <row r="1193" spans="1:7">
      <c r="A1193" s="133" t="s">
        <v>110</v>
      </c>
      <c r="B1193" s="144" t="s">
        <v>111</v>
      </c>
      <c r="C1193" s="145">
        <v>22010</v>
      </c>
      <c r="D1193" s="145"/>
      <c r="E1193" s="145"/>
      <c r="F1193" s="133"/>
      <c r="G1193" s="133"/>
    </row>
    <row r="1194" spans="1:7">
      <c r="A1194" s="133" t="s">
        <v>112</v>
      </c>
      <c r="B1194" s="144" t="s">
        <v>113</v>
      </c>
      <c r="C1194" s="145">
        <v>35800</v>
      </c>
      <c r="D1194" s="145"/>
      <c r="E1194" s="145"/>
      <c r="F1194" s="133"/>
      <c r="G1194" s="133"/>
    </row>
    <row r="1195" spans="1:7">
      <c r="A1195" s="133" t="s">
        <v>114</v>
      </c>
      <c r="B1195" s="144" t="s">
        <v>115</v>
      </c>
      <c r="C1195" s="145">
        <v>2000</v>
      </c>
      <c r="D1195" s="145"/>
      <c r="E1195" s="145"/>
      <c r="F1195" s="133"/>
      <c r="G1195" s="133"/>
    </row>
    <row r="1196" spans="1:7">
      <c r="A1196" s="133" t="s">
        <v>118</v>
      </c>
      <c r="B1196" s="144" t="s">
        <v>119</v>
      </c>
      <c r="C1196" s="145">
        <v>4000</v>
      </c>
      <c r="D1196" s="145"/>
      <c r="E1196" s="145"/>
      <c r="F1196" s="133"/>
      <c r="G1196" s="133"/>
    </row>
    <row r="1197" spans="1:7">
      <c r="A1197" s="154" t="s">
        <v>120</v>
      </c>
      <c r="B1197" s="142" t="s">
        <v>121</v>
      </c>
      <c r="C1197" s="143">
        <v>500</v>
      </c>
      <c r="D1197" s="143">
        <v>500</v>
      </c>
      <c r="E1197" s="143">
        <v>500</v>
      </c>
      <c r="F1197" s="133"/>
      <c r="G1197" s="133"/>
    </row>
    <row r="1198" spans="1:7">
      <c r="A1198" s="133" t="s">
        <v>124</v>
      </c>
      <c r="B1198" s="144" t="s">
        <v>125</v>
      </c>
      <c r="C1198" s="145">
        <v>500</v>
      </c>
      <c r="D1198" s="145"/>
      <c r="E1198" s="145"/>
      <c r="F1198" s="133"/>
      <c r="G1198" s="133"/>
    </row>
    <row r="1199" spans="1:7">
      <c r="A1199" s="155" t="s">
        <v>735</v>
      </c>
      <c r="B1199" s="156"/>
      <c r="C1199" s="157">
        <v>382000</v>
      </c>
      <c r="D1199" s="157">
        <v>415705</v>
      </c>
      <c r="E1199" s="157">
        <v>415705</v>
      </c>
      <c r="F1199" s="133"/>
      <c r="G1199" s="133"/>
    </row>
    <row r="1200" spans="1:7">
      <c r="A1200" s="140" t="s">
        <v>559</v>
      </c>
      <c r="B1200" s="152"/>
      <c r="C1200" s="141">
        <v>382000</v>
      </c>
      <c r="D1200" s="141">
        <v>415705</v>
      </c>
      <c r="E1200" s="141">
        <v>415705</v>
      </c>
      <c r="F1200" s="133"/>
      <c r="G1200" s="133"/>
    </row>
    <row r="1201" spans="1:7">
      <c r="A1201" s="154" t="s">
        <v>108</v>
      </c>
      <c r="B1201" s="142" t="s">
        <v>109</v>
      </c>
      <c r="C1201" s="143">
        <v>378000</v>
      </c>
      <c r="D1201" s="143">
        <v>411205</v>
      </c>
      <c r="E1201" s="143">
        <v>411205</v>
      </c>
      <c r="F1201" s="133"/>
      <c r="G1201" s="133"/>
    </row>
    <row r="1202" spans="1:7">
      <c r="A1202" s="133" t="s">
        <v>110</v>
      </c>
      <c r="B1202" s="144" t="s">
        <v>111</v>
      </c>
      <c r="C1202" s="145">
        <v>45000</v>
      </c>
      <c r="D1202" s="145"/>
      <c r="E1202" s="145"/>
      <c r="F1202" s="133"/>
      <c r="G1202" s="133"/>
    </row>
    <row r="1203" spans="1:7">
      <c r="A1203" s="133" t="s">
        <v>112</v>
      </c>
      <c r="B1203" s="144" t="s">
        <v>113</v>
      </c>
      <c r="C1203" s="145">
        <v>119705</v>
      </c>
      <c r="D1203" s="145"/>
      <c r="E1203" s="145"/>
      <c r="F1203" s="133"/>
      <c r="G1203" s="133"/>
    </row>
    <row r="1204" spans="1:7">
      <c r="A1204" s="133" t="s">
        <v>114</v>
      </c>
      <c r="B1204" s="144" t="s">
        <v>115</v>
      </c>
      <c r="C1204" s="145">
        <v>192500</v>
      </c>
      <c r="D1204" s="145"/>
      <c r="E1204" s="145"/>
      <c r="F1204" s="133"/>
      <c r="G1204" s="133"/>
    </row>
    <row r="1205" spans="1:7">
      <c r="A1205" s="133" t="s">
        <v>118</v>
      </c>
      <c r="B1205" s="144" t="s">
        <v>119</v>
      </c>
      <c r="C1205" s="145">
        <v>20795</v>
      </c>
      <c r="D1205" s="145"/>
      <c r="E1205" s="145"/>
      <c r="F1205" s="133"/>
      <c r="G1205" s="133"/>
    </row>
    <row r="1206" spans="1:7">
      <c r="A1206" s="154" t="s">
        <v>120</v>
      </c>
      <c r="B1206" s="142" t="s">
        <v>121</v>
      </c>
      <c r="C1206" s="143">
        <v>4000</v>
      </c>
      <c r="D1206" s="143">
        <v>4500</v>
      </c>
      <c r="E1206" s="143">
        <v>4500</v>
      </c>
      <c r="F1206" s="133"/>
      <c r="G1206" s="133"/>
    </row>
    <row r="1207" spans="1:7">
      <c r="A1207" s="133" t="s">
        <v>124</v>
      </c>
      <c r="B1207" s="144" t="s">
        <v>125</v>
      </c>
      <c r="C1207" s="145">
        <v>4000</v>
      </c>
      <c r="D1207" s="145"/>
      <c r="E1207" s="145"/>
      <c r="F1207" s="133"/>
      <c r="G1207" s="133"/>
    </row>
    <row r="1208" spans="1:7">
      <c r="A1208" s="138" t="s">
        <v>648</v>
      </c>
      <c r="B1208" s="151"/>
      <c r="C1208" s="139">
        <v>4800000</v>
      </c>
      <c r="D1208" s="139">
        <v>5000000</v>
      </c>
      <c r="E1208" s="139">
        <v>5300000</v>
      </c>
      <c r="F1208" s="133"/>
      <c r="G1208" s="133"/>
    </row>
    <row r="1209" spans="1:7">
      <c r="A1209" s="155" t="s">
        <v>734</v>
      </c>
      <c r="B1209" s="156"/>
      <c r="C1209" s="157">
        <v>4800000</v>
      </c>
      <c r="D1209" s="157">
        <v>5000000</v>
      </c>
      <c r="E1209" s="157">
        <v>5300000</v>
      </c>
      <c r="F1209" s="133"/>
      <c r="G1209" s="133"/>
    </row>
    <row r="1210" spans="1:7">
      <c r="A1210" s="140" t="s">
        <v>559</v>
      </c>
      <c r="B1210" s="152"/>
      <c r="C1210" s="141">
        <v>4800000</v>
      </c>
      <c r="D1210" s="141">
        <v>5000000</v>
      </c>
      <c r="E1210" s="141">
        <v>5300000</v>
      </c>
      <c r="F1210" s="133"/>
      <c r="G1210" s="133"/>
    </row>
    <row r="1211" spans="1:7">
      <c r="A1211" s="154" t="s">
        <v>100</v>
      </c>
      <c r="B1211" s="142" t="s">
        <v>101</v>
      </c>
      <c r="C1211" s="143">
        <v>4558000</v>
      </c>
      <c r="D1211" s="143">
        <v>4748000</v>
      </c>
      <c r="E1211" s="143">
        <v>5038000</v>
      </c>
      <c r="F1211" s="133"/>
      <c r="G1211" s="133"/>
    </row>
    <row r="1212" spans="1:7">
      <c r="A1212" s="133" t="s">
        <v>102</v>
      </c>
      <c r="B1212" s="144" t="s">
        <v>103</v>
      </c>
      <c r="C1212" s="145">
        <v>3833000</v>
      </c>
      <c r="D1212" s="145"/>
      <c r="E1212" s="145"/>
      <c r="F1212" s="133"/>
      <c r="G1212" s="133"/>
    </row>
    <row r="1213" spans="1:7">
      <c r="A1213" s="133" t="s">
        <v>104</v>
      </c>
      <c r="B1213" s="144" t="s">
        <v>105</v>
      </c>
      <c r="C1213" s="145">
        <v>170000</v>
      </c>
      <c r="D1213" s="145"/>
      <c r="E1213" s="145"/>
      <c r="F1213" s="133"/>
      <c r="G1213" s="133"/>
    </row>
    <row r="1214" spans="1:7">
      <c r="A1214" s="133" t="s">
        <v>106</v>
      </c>
      <c r="B1214" s="144" t="s">
        <v>107</v>
      </c>
      <c r="C1214" s="145">
        <v>555000</v>
      </c>
      <c r="D1214" s="145"/>
      <c r="E1214" s="145"/>
      <c r="F1214" s="133"/>
      <c r="G1214" s="133"/>
    </row>
    <row r="1215" spans="1:7">
      <c r="A1215" s="154" t="s">
        <v>108</v>
      </c>
      <c r="B1215" s="142" t="s">
        <v>109</v>
      </c>
      <c r="C1215" s="143">
        <v>242000</v>
      </c>
      <c r="D1215" s="143">
        <v>252000</v>
      </c>
      <c r="E1215" s="143">
        <v>262000</v>
      </c>
      <c r="F1215" s="133"/>
      <c r="G1215" s="133"/>
    </row>
    <row r="1216" spans="1:7">
      <c r="A1216" s="133" t="s">
        <v>110</v>
      </c>
      <c r="B1216" s="144" t="s">
        <v>111</v>
      </c>
      <c r="C1216" s="145">
        <v>215000</v>
      </c>
      <c r="D1216" s="145"/>
      <c r="E1216" s="145"/>
      <c r="F1216" s="133"/>
      <c r="G1216" s="133"/>
    </row>
    <row r="1217" spans="1:7">
      <c r="A1217" s="133" t="s">
        <v>118</v>
      </c>
      <c r="B1217" s="144" t="s">
        <v>119</v>
      </c>
      <c r="C1217" s="145">
        <v>27000</v>
      </c>
      <c r="D1217" s="145"/>
      <c r="E1217" s="145"/>
      <c r="F1217" s="133"/>
      <c r="G1217" s="133"/>
    </row>
    <row r="1218" spans="1:7">
      <c r="A1218" s="138" t="s">
        <v>635</v>
      </c>
      <c r="B1218" s="151"/>
      <c r="C1218" s="139">
        <v>251000</v>
      </c>
      <c r="D1218" s="139">
        <v>213375</v>
      </c>
      <c r="E1218" s="139">
        <v>213375</v>
      </c>
      <c r="F1218" s="133"/>
      <c r="G1218" s="133"/>
    </row>
    <row r="1219" spans="1:7">
      <c r="A1219" s="155" t="s">
        <v>733</v>
      </c>
      <c r="B1219" s="156"/>
      <c r="C1219" s="157">
        <v>105000</v>
      </c>
      <c r="D1219" s="157">
        <v>67375</v>
      </c>
      <c r="E1219" s="157">
        <v>67375</v>
      </c>
      <c r="F1219" s="133"/>
      <c r="G1219" s="133"/>
    </row>
    <row r="1220" spans="1:7">
      <c r="A1220" s="140" t="s">
        <v>559</v>
      </c>
      <c r="B1220" s="152"/>
      <c r="C1220" s="141">
        <v>105000</v>
      </c>
      <c r="D1220" s="141">
        <v>67375</v>
      </c>
      <c r="E1220" s="141">
        <v>67375</v>
      </c>
      <c r="F1220" s="133"/>
      <c r="G1220" s="133"/>
    </row>
    <row r="1221" spans="1:7">
      <c r="A1221" s="154" t="s">
        <v>161</v>
      </c>
      <c r="B1221" s="142" t="s">
        <v>162</v>
      </c>
      <c r="C1221" s="143">
        <v>105000</v>
      </c>
      <c r="D1221" s="143">
        <v>67375</v>
      </c>
      <c r="E1221" s="143">
        <v>67375</v>
      </c>
      <c r="F1221" s="133"/>
      <c r="G1221" s="133"/>
    </row>
    <row r="1222" spans="1:7">
      <c r="A1222" s="133" t="s">
        <v>165</v>
      </c>
      <c r="B1222" s="144" t="s">
        <v>166</v>
      </c>
      <c r="C1222" s="145">
        <v>105000</v>
      </c>
      <c r="D1222" s="145"/>
      <c r="E1222" s="145"/>
      <c r="F1222" s="133"/>
      <c r="G1222" s="133"/>
    </row>
    <row r="1223" spans="1:7">
      <c r="A1223" s="155" t="s">
        <v>739</v>
      </c>
      <c r="B1223" s="156"/>
      <c r="C1223" s="157">
        <v>3000</v>
      </c>
      <c r="D1223" s="157">
        <v>3000</v>
      </c>
      <c r="E1223" s="157">
        <v>3000</v>
      </c>
      <c r="F1223" s="133"/>
      <c r="G1223" s="133"/>
    </row>
    <row r="1224" spans="1:7">
      <c r="A1224" s="140" t="s">
        <v>559</v>
      </c>
      <c r="B1224" s="152"/>
      <c r="C1224" s="141">
        <v>3000</v>
      </c>
      <c r="D1224" s="141">
        <v>3000</v>
      </c>
      <c r="E1224" s="141">
        <v>3000</v>
      </c>
      <c r="F1224" s="133"/>
      <c r="G1224" s="133"/>
    </row>
    <row r="1225" spans="1:7">
      <c r="A1225" s="154" t="s">
        <v>161</v>
      </c>
      <c r="B1225" s="142" t="s">
        <v>162</v>
      </c>
      <c r="C1225" s="143">
        <v>3000</v>
      </c>
      <c r="D1225" s="143">
        <v>3000</v>
      </c>
      <c r="E1225" s="143">
        <v>3000</v>
      </c>
      <c r="F1225" s="133"/>
      <c r="G1225" s="133"/>
    </row>
    <row r="1226" spans="1:7">
      <c r="A1226" s="133" t="s">
        <v>165</v>
      </c>
      <c r="B1226" s="144" t="s">
        <v>166</v>
      </c>
      <c r="C1226" s="145">
        <v>3000</v>
      </c>
      <c r="D1226" s="145"/>
      <c r="E1226" s="145"/>
      <c r="F1226" s="133"/>
      <c r="G1226" s="133"/>
    </row>
    <row r="1227" spans="1:7">
      <c r="A1227" s="155" t="s">
        <v>734</v>
      </c>
      <c r="B1227" s="156"/>
      <c r="C1227" s="157">
        <v>143000</v>
      </c>
      <c r="D1227" s="157">
        <v>143000</v>
      </c>
      <c r="E1227" s="157">
        <v>143000</v>
      </c>
      <c r="F1227" s="133"/>
      <c r="G1227" s="133"/>
    </row>
    <row r="1228" spans="1:7">
      <c r="A1228" s="140" t="s">
        <v>559</v>
      </c>
      <c r="B1228" s="152"/>
      <c r="C1228" s="141">
        <v>143000</v>
      </c>
      <c r="D1228" s="141">
        <v>143000</v>
      </c>
      <c r="E1228" s="141">
        <v>143000</v>
      </c>
      <c r="F1228" s="133"/>
      <c r="G1228" s="133"/>
    </row>
    <row r="1229" spans="1:7">
      <c r="A1229" s="154" t="s">
        <v>161</v>
      </c>
      <c r="B1229" s="142" t="s">
        <v>162</v>
      </c>
      <c r="C1229" s="143">
        <v>143000</v>
      </c>
      <c r="D1229" s="143">
        <v>143000</v>
      </c>
      <c r="E1229" s="143">
        <v>143000</v>
      </c>
      <c r="F1229" s="133"/>
      <c r="G1229" s="133"/>
    </row>
    <row r="1230" spans="1:7">
      <c r="A1230" s="133" t="s">
        <v>169</v>
      </c>
      <c r="B1230" s="144" t="s">
        <v>170</v>
      </c>
      <c r="C1230" s="145">
        <v>143000</v>
      </c>
      <c r="D1230" s="145"/>
      <c r="E1230" s="145"/>
      <c r="F1230" s="133"/>
      <c r="G1230" s="133"/>
    </row>
    <row r="1231" spans="1:7">
      <c r="A1231" s="136" t="s">
        <v>636</v>
      </c>
      <c r="B1231" s="150"/>
      <c r="C1231" s="137">
        <v>1009380</v>
      </c>
      <c r="D1231" s="137">
        <v>996380</v>
      </c>
      <c r="E1231" s="137">
        <v>768600</v>
      </c>
      <c r="F1231" s="133"/>
      <c r="G1231" s="133"/>
    </row>
    <row r="1232" spans="1:7">
      <c r="A1232" s="138" t="s">
        <v>641</v>
      </c>
      <c r="B1232" s="151"/>
      <c r="C1232" s="139">
        <v>65900</v>
      </c>
      <c r="D1232" s="139">
        <v>67900</v>
      </c>
      <c r="E1232" s="139">
        <v>67900</v>
      </c>
      <c r="F1232" s="133"/>
      <c r="G1232" s="133"/>
    </row>
    <row r="1233" spans="1:7">
      <c r="A1233" s="155" t="s">
        <v>733</v>
      </c>
      <c r="B1233" s="156"/>
      <c r="C1233" s="157">
        <v>5000</v>
      </c>
      <c r="D1233" s="157">
        <v>7000</v>
      </c>
      <c r="E1233" s="157">
        <v>7000</v>
      </c>
      <c r="F1233" s="133"/>
      <c r="G1233" s="133"/>
    </row>
    <row r="1234" spans="1:7">
      <c r="A1234" s="140" t="s">
        <v>559</v>
      </c>
      <c r="B1234" s="152"/>
      <c r="C1234" s="141">
        <v>5000</v>
      </c>
      <c r="D1234" s="141">
        <v>7000</v>
      </c>
      <c r="E1234" s="141">
        <v>7000</v>
      </c>
      <c r="F1234" s="133"/>
      <c r="G1234" s="133"/>
    </row>
    <row r="1235" spans="1:7">
      <c r="A1235" s="154" t="s">
        <v>108</v>
      </c>
      <c r="B1235" s="142" t="s">
        <v>109</v>
      </c>
      <c r="C1235" s="143">
        <v>5000</v>
      </c>
      <c r="D1235" s="143">
        <v>7000</v>
      </c>
      <c r="E1235" s="143">
        <v>7000</v>
      </c>
      <c r="F1235" s="133"/>
      <c r="G1235" s="133"/>
    </row>
    <row r="1236" spans="1:7">
      <c r="A1236" s="133" t="s">
        <v>114</v>
      </c>
      <c r="B1236" s="144" t="s">
        <v>115</v>
      </c>
      <c r="C1236" s="145">
        <v>5000</v>
      </c>
      <c r="D1236" s="145"/>
      <c r="E1236" s="145"/>
      <c r="F1236" s="133"/>
      <c r="G1236" s="133"/>
    </row>
    <row r="1237" spans="1:7">
      <c r="A1237" s="155" t="s">
        <v>739</v>
      </c>
      <c r="B1237" s="156"/>
      <c r="C1237" s="157">
        <v>3000</v>
      </c>
      <c r="D1237" s="157">
        <v>3000</v>
      </c>
      <c r="E1237" s="157">
        <v>3000</v>
      </c>
      <c r="F1237" s="133"/>
      <c r="G1237" s="133"/>
    </row>
    <row r="1238" spans="1:7">
      <c r="A1238" s="140" t="s">
        <v>559</v>
      </c>
      <c r="B1238" s="152"/>
      <c r="C1238" s="141">
        <v>3000</v>
      </c>
      <c r="D1238" s="141">
        <v>3000</v>
      </c>
      <c r="E1238" s="141">
        <v>3000</v>
      </c>
      <c r="F1238" s="133"/>
      <c r="G1238" s="133"/>
    </row>
    <row r="1239" spans="1:7">
      <c r="A1239" s="154" t="s">
        <v>108</v>
      </c>
      <c r="B1239" s="142" t="s">
        <v>109</v>
      </c>
      <c r="C1239" s="143">
        <v>3000</v>
      </c>
      <c r="D1239" s="143">
        <v>3000</v>
      </c>
      <c r="E1239" s="143">
        <v>3000</v>
      </c>
      <c r="F1239" s="133"/>
      <c r="G1239" s="133"/>
    </row>
    <row r="1240" spans="1:7">
      <c r="A1240" s="133" t="s">
        <v>112</v>
      </c>
      <c r="B1240" s="144" t="s">
        <v>113</v>
      </c>
      <c r="C1240" s="145">
        <v>3000</v>
      </c>
      <c r="D1240" s="145"/>
      <c r="E1240" s="145"/>
      <c r="F1240" s="133"/>
      <c r="G1240" s="133"/>
    </row>
    <row r="1241" spans="1:7">
      <c r="A1241" s="155" t="s">
        <v>734</v>
      </c>
      <c r="B1241" s="156"/>
      <c r="C1241" s="157">
        <v>19500</v>
      </c>
      <c r="D1241" s="157">
        <v>19500</v>
      </c>
      <c r="E1241" s="157">
        <v>19500</v>
      </c>
      <c r="F1241" s="133"/>
      <c r="G1241" s="133"/>
    </row>
    <row r="1242" spans="1:7">
      <c r="A1242" s="140" t="s">
        <v>559</v>
      </c>
      <c r="B1242" s="152"/>
      <c r="C1242" s="141">
        <v>19500</v>
      </c>
      <c r="D1242" s="141">
        <v>19500</v>
      </c>
      <c r="E1242" s="141">
        <v>19500</v>
      </c>
      <c r="F1242" s="133"/>
      <c r="G1242" s="133"/>
    </row>
    <row r="1243" spans="1:7">
      <c r="A1243" s="154" t="s">
        <v>108</v>
      </c>
      <c r="B1243" s="142" t="s">
        <v>109</v>
      </c>
      <c r="C1243" s="143">
        <v>19500</v>
      </c>
      <c r="D1243" s="143">
        <v>19500</v>
      </c>
      <c r="E1243" s="143">
        <v>19500</v>
      </c>
      <c r="F1243" s="133"/>
      <c r="G1243" s="133"/>
    </row>
    <row r="1244" spans="1:7">
      <c r="A1244" s="133" t="s">
        <v>112</v>
      </c>
      <c r="B1244" s="144" t="s">
        <v>113</v>
      </c>
      <c r="C1244" s="145">
        <v>4000</v>
      </c>
      <c r="D1244" s="145"/>
      <c r="E1244" s="145"/>
      <c r="F1244" s="133"/>
      <c r="G1244" s="133"/>
    </row>
    <row r="1245" spans="1:7">
      <c r="A1245" s="133" t="s">
        <v>114</v>
      </c>
      <c r="B1245" s="144" t="s">
        <v>115</v>
      </c>
      <c r="C1245" s="145">
        <v>15500</v>
      </c>
      <c r="D1245" s="145"/>
      <c r="E1245" s="145"/>
      <c r="F1245" s="133"/>
      <c r="G1245" s="133"/>
    </row>
    <row r="1246" spans="1:7">
      <c r="A1246" s="155" t="s">
        <v>740</v>
      </c>
      <c r="B1246" s="156"/>
      <c r="C1246" s="157">
        <v>38400</v>
      </c>
      <c r="D1246" s="157">
        <v>38400</v>
      </c>
      <c r="E1246" s="157">
        <v>38400</v>
      </c>
      <c r="F1246" s="133"/>
      <c r="G1246" s="133"/>
    </row>
    <row r="1247" spans="1:7">
      <c r="A1247" s="140" t="s">
        <v>559</v>
      </c>
      <c r="B1247" s="152"/>
      <c r="C1247" s="141">
        <v>38400</v>
      </c>
      <c r="D1247" s="141">
        <v>38400</v>
      </c>
      <c r="E1247" s="141">
        <v>38400</v>
      </c>
      <c r="F1247" s="133"/>
      <c r="G1247" s="133"/>
    </row>
    <row r="1248" spans="1:7">
      <c r="A1248" s="154" t="s">
        <v>108</v>
      </c>
      <c r="B1248" s="142" t="s">
        <v>109</v>
      </c>
      <c r="C1248" s="143">
        <v>38400</v>
      </c>
      <c r="D1248" s="143">
        <v>38400</v>
      </c>
      <c r="E1248" s="143">
        <v>38400</v>
      </c>
      <c r="F1248" s="133"/>
      <c r="G1248" s="133"/>
    </row>
    <row r="1249" spans="1:7">
      <c r="A1249" s="133" t="s">
        <v>110</v>
      </c>
      <c r="B1249" s="144" t="s">
        <v>111</v>
      </c>
      <c r="C1249" s="145">
        <v>15000</v>
      </c>
      <c r="D1249" s="145"/>
      <c r="E1249" s="145"/>
      <c r="F1249" s="133"/>
      <c r="G1249" s="133"/>
    </row>
    <row r="1250" spans="1:7">
      <c r="A1250" s="133" t="s">
        <v>112</v>
      </c>
      <c r="B1250" s="144" t="s">
        <v>113</v>
      </c>
      <c r="C1250" s="145">
        <v>13400</v>
      </c>
      <c r="D1250" s="145"/>
      <c r="E1250" s="145"/>
      <c r="F1250" s="133"/>
      <c r="G1250" s="133"/>
    </row>
    <row r="1251" spans="1:7">
      <c r="A1251" s="133" t="s">
        <v>114</v>
      </c>
      <c r="B1251" s="144" t="s">
        <v>115</v>
      </c>
      <c r="C1251" s="145">
        <v>10000</v>
      </c>
      <c r="D1251" s="145"/>
      <c r="E1251" s="145"/>
      <c r="F1251" s="133"/>
      <c r="G1251" s="133"/>
    </row>
    <row r="1252" spans="1:7">
      <c r="A1252" s="138" t="s">
        <v>642</v>
      </c>
      <c r="B1252" s="151"/>
      <c r="C1252" s="139">
        <v>598320</v>
      </c>
      <c r="D1252" s="139">
        <v>583320</v>
      </c>
      <c r="E1252" s="139">
        <v>583320</v>
      </c>
      <c r="F1252" s="133"/>
      <c r="G1252" s="133"/>
    </row>
    <row r="1253" spans="1:7">
      <c r="A1253" s="155" t="s">
        <v>733</v>
      </c>
      <c r="B1253" s="156"/>
      <c r="C1253" s="157">
        <v>158220</v>
      </c>
      <c r="D1253" s="157">
        <v>158220</v>
      </c>
      <c r="E1253" s="157">
        <v>158220</v>
      </c>
      <c r="F1253" s="133"/>
      <c r="G1253" s="133"/>
    </row>
    <row r="1254" spans="1:7">
      <c r="A1254" s="140" t="s">
        <v>559</v>
      </c>
      <c r="B1254" s="152"/>
      <c r="C1254" s="141">
        <v>158220</v>
      </c>
      <c r="D1254" s="141">
        <v>158220</v>
      </c>
      <c r="E1254" s="141">
        <v>158220</v>
      </c>
      <c r="F1254" s="133"/>
      <c r="G1254" s="133"/>
    </row>
    <row r="1255" spans="1:7">
      <c r="A1255" s="154" t="s">
        <v>100</v>
      </c>
      <c r="B1255" s="142" t="s">
        <v>101</v>
      </c>
      <c r="C1255" s="143">
        <v>99320</v>
      </c>
      <c r="D1255" s="143">
        <v>99320</v>
      </c>
      <c r="E1255" s="143">
        <v>99320</v>
      </c>
      <c r="F1255" s="133"/>
      <c r="G1255" s="133"/>
    </row>
    <row r="1256" spans="1:7">
      <c r="A1256" s="133" t="s">
        <v>102</v>
      </c>
      <c r="B1256" s="144" t="s">
        <v>103</v>
      </c>
      <c r="C1256" s="145">
        <v>79520</v>
      </c>
      <c r="D1256" s="145"/>
      <c r="E1256" s="145"/>
      <c r="F1256" s="133"/>
      <c r="G1256" s="133"/>
    </row>
    <row r="1257" spans="1:7">
      <c r="A1257" s="133" t="s">
        <v>104</v>
      </c>
      <c r="B1257" s="144" t="s">
        <v>105</v>
      </c>
      <c r="C1257" s="145">
        <v>2500</v>
      </c>
      <c r="D1257" s="145"/>
      <c r="E1257" s="145"/>
      <c r="F1257" s="133"/>
      <c r="G1257" s="133"/>
    </row>
    <row r="1258" spans="1:7">
      <c r="A1258" s="133" t="s">
        <v>106</v>
      </c>
      <c r="B1258" s="144" t="s">
        <v>107</v>
      </c>
      <c r="C1258" s="145">
        <v>17300</v>
      </c>
      <c r="D1258" s="145"/>
      <c r="E1258" s="145"/>
      <c r="F1258" s="133"/>
      <c r="G1258" s="133"/>
    </row>
    <row r="1259" spans="1:7">
      <c r="A1259" s="154" t="s">
        <v>108</v>
      </c>
      <c r="B1259" s="142" t="s">
        <v>109</v>
      </c>
      <c r="C1259" s="143">
        <v>58900</v>
      </c>
      <c r="D1259" s="143">
        <v>58900</v>
      </c>
      <c r="E1259" s="143">
        <v>58900</v>
      </c>
      <c r="F1259" s="133"/>
      <c r="G1259" s="133"/>
    </row>
    <row r="1260" spans="1:7">
      <c r="A1260" s="133" t="s">
        <v>110</v>
      </c>
      <c r="B1260" s="144" t="s">
        <v>111</v>
      </c>
      <c r="C1260" s="145">
        <v>5300</v>
      </c>
      <c r="D1260" s="145"/>
      <c r="E1260" s="145"/>
      <c r="F1260" s="133"/>
      <c r="G1260" s="133"/>
    </row>
    <row r="1261" spans="1:7">
      <c r="A1261" s="133" t="s">
        <v>112</v>
      </c>
      <c r="B1261" s="144" t="s">
        <v>113</v>
      </c>
      <c r="C1261" s="145">
        <v>53000</v>
      </c>
      <c r="D1261" s="145"/>
      <c r="E1261" s="145"/>
      <c r="F1261" s="133"/>
      <c r="G1261" s="133"/>
    </row>
    <row r="1262" spans="1:7">
      <c r="A1262" s="133" t="s">
        <v>114</v>
      </c>
      <c r="B1262" s="144" t="s">
        <v>115</v>
      </c>
      <c r="C1262" s="145">
        <v>600</v>
      </c>
      <c r="D1262" s="145"/>
      <c r="E1262" s="145"/>
      <c r="F1262" s="133"/>
      <c r="G1262" s="133"/>
    </row>
    <row r="1263" spans="1:7">
      <c r="A1263" s="155" t="s">
        <v>735</v>
      </c>
      <c r="B1263" s="156"/>
      <c r="C1263" s="157">
        <v>440100</v>
      </c>
      <c r="D1263" s="157">
        <v>425100</v>
      </c>
      <c r="E1263" s="157">
        <v>425100</v>
      </c>
      <c r="F1263" s="133"/>
      <c r="G1263" s="133"/>
    </row>
    <row r="1264" spans="1:7">
      <c r="A1264" s="140" t="s">
        <v>559</v>
      </c>
      <c r="B1264" s="152"/>
      <c r="C1264" s="141">
        <v>440100</v>
      </c>
      <c r="D1264" s="141">
        <v>425100</v>
      </c>
      <c r="E1264" s="141">
        <v>425100</v>
      </c>
      <c r="F1264" s="133"/>
      <c r="G1264" s="133"/>
    </row>
    <row r="1265" spans="1:7">
      <c r="A1265" s="154" t="s">
        <v>100</v>
      </c>
      <c r="B1265" s="142" t="s">
        <v>101</v>
      </c>
      <c r="C1265" s="143">
        <v>25000</v>
      </c>
      <c r="D1265" s="143">
        <v>25000</v>
      </c>
      <c r="E1265" s="143">
        <v>25000</v>
      </c>
      <c r="F1265" s="133"/>
      <c r="G1265" s="133"/>
    </row>
    <row r="1266" spans="1:7">
      <c r="A1266" s="133" t="s">
        <v>102</v>
      </c>
      <c r="B1266" s="144" t="s">
        <v>103</v>
      </c>
      <c r="C1266" s="145">
        <v>25000</v>
      </c>
      <c r="D1266" s="145"/>
      <c r="E1266" s="145"/>
      <c r="F1266" s="133"/>
      <c r="G1266" s="133"/>
    </row>
    <row r="1267" spans="1:7">
      <c r="A1267" s="154" t="s">
        <v>108</v>
      </c>
      <c r="B1267" s="142" t="s">
        <v>109</v>
      </c>
      <c r="C1267" s="143">
        <v>415100</v>
      </c>
      <c r="D1267" s="143">
        <v>400100</v>
      </c>
      <c r="E1267" s="143">
        <v>400100</v>
      </c>
      <c r="F1267" s="133"/>
      <c r="G1267" s="133"/>
    </row>
    <row r="1268" spans="1:7">
      <c r="A1268" s="133" t="s">
        <v>112</v>
      </c>
      <c r="B1268" s="144" t="s">
        <v>113</v>
      </c>
      <c r="C1268" s="145">
        <v>415000</v>
      </c>
      <c r="D1268" s="145"/>
      <c r="E1268" s="145"/>
      <c r="F1268" s="133"/>
      <c r="G1268" s="133"/>
    </row>
    <row r="1269" spans="1:7">
      <c r="A1269" s="133" t="s">
        <v>114</v>
      </c>
      <c r="B1269" s="144" t="s">
        <v>115</v>
      </c>
      <c r="C1269" s="145">
        <v>100</v>
      </c>
      <c r="D1269" s="145"/>
      <c r="E1269" s="145"/>
      <c r="F1269" s="133"/>
      <c r="G1269" s="133"/>
    </row>
    <row r="1270" spans="1:7">
      <c r="A1270" s="138" t="s">
        <v>643</v>
      </c>
      <c r="B1270" s="151"/>
      <c r="C1270" s="139">
        <v>117380</v>
      </c>
      <c r="D1270" s="139">
        <v>117380</v>
      </c>
      <c r="E1270" s="139">
        <v>117380</v>
      </c>
      <c r="F1270" s="133"/>
      <c r="G1270" s="133"/>
    </row>
    <row r="1271" spans="1:7">
      <c r="A1271" s="155" t="s">
        <v>733</v>
      </c>
      <c r="B1271" s="156"/>
      <c r="C1271" s="157">
        <v>22000</v>
      </c>
      <c r="D1271" s="157">
        <v>22000</v>
      </c>
      <c r="E1271" s="157">
        <v>22000</v>
      </c>
      <c r="F1271" s="133"/>
      <c r="G1271" s="133"/>
    </row>
    <row r="1272" spans="1:7">
      <c r="A1272" s="140" t="s">
        <v>559</v>
      </c>
      <c r="B1272" s="152"/>
      <c r="C1272" s="141">
        <v>22000</v>
      </c>
      <c r="D1272" s="141">
        <v>22000</v>
      </c>
      <c r="E1272" s="141">
        <v>22000</v>
      </c>
      <c r="F1272" s="133"/>
      <c r="G1272" s="133"/>
    </row>
    <row r="1273" spans="1:7">
      <c r="A1273" s="154" t="s">
        <v>108</v>
      </c>
      <c r="B1273" s="142" t="s">
        <v>109</v>
      </c>
      <c r="C1273" s="143">
        <v>17000</v>
      </c>
      <c r="D1273" s="143">
        <v>17000</v>
      </c>
      <c r="E1273" s="143">
        <v>17000</v>
      </c>
      <c r="F1273" s="133"/>
      <c r="G1273" s="133"/>
    </row>
    <row r="1274" spans="1:7">
      <c r="A1274" s="133" t="s">
        <v>118</v>
      </c>
      <c r="B1274" s="144" t="s">
        <v>119</v>
      </c>
      <c r="C1274" s="145">
        <v>17000</v>
      </c>
      <c r="D1274" s="145"/>
      <c r="E1274" s="145"/>
      <c r="F1274" s="133"/>
      <c r="G1274" s="133"/>
    </row>
    <row r="1275" spans="1:7">
      <c r="A1275" s="154" t="s">
        <v>139</v>
      </c>
      <c r="B1275" s="142" t="s">
        <v>140</v>
      </c>
      <c r="C1275" s="143">
        <v>5000</v>
      </c>
      <c r="D1275" s="143">
        <v>5000</v>
      </c>
      <c r="E1275" s="143">
        <v>5000</v>
      </c>
      <c r="F1275" s="133"/>
      <c r="G1275" s="133"/>
    </row>
    <row r="1276" spans="1:7">
      <c r="A1276" s="133" t="s">
        <v>141</v>
      </c>
      <c r="B1276" s="144" t="s">
        <v>142</v>
      </c>
      <c r="C1276" s="145">
        <v>5000</v>
      </c>
      <c r="D1276" s="145"/>
      <c r="E1276" s="145"/>
      <c r="F1276" s="133"/>
      <c r="G1276" s="133"/>
    </row>
    <row r="1277" spans="1:7">
      <c r="A1277" s="155" t="s">
        <v>739</v>
      </c>
      <c r="B1277" s="156"/>
      <c r="C1277" s="157">
        <v>1000</v>
      </c>
      <c r="D1277" s="157">
        <v>1000</v>
      </c>
      <c r="E1277" s="157">
        <v>1000</v>
      </c>
      <c r="F1277" s="133"/>
      <c r="G1277" s="133"/>
    </row>
    <row r="1278" spans="1:7">
      <c r="A1278" s="140" t="s">
        <v>574</v>
      </c>
      <c r="B1278" s="152"/>
      <c r="C1278" s="141">
        <v>1000</v>
      </c>
      <c r="D1278" s="141">
        <v>1000</v>
      </c>
      <c r="E1278" s="141">
        <v>1000</v>
      </c>
      <c r="F1278" s="133"/>
      <c r="G1278" s="133"/>
    </row>
    <row r="1279" spans="1:7">
      <c r="A1279" s="154" t="s">
        <v>139</v>
      </c>
      <c r="B1279" s="142" t="s">
        <v>140</v>
      </c>
      <c r="C1279" s="143">
        <v>1000</v>
      </c>
      <c r="D1279" s="143">
        <v>1000</v>
      </c>
      <c r="E1279" s="143">
        <v>1000</v>
      </c>
      <c r="F1279" s="133"/>
      <c r="G1279" s="133"/>
    </row>
    <row r="1280" spans="1:7">
      <c r="A1280" s="133" t="s">
        <v>141</v>
      </c>
      <c r="B1280" s="144" t="s">
        <v>142</v>
      </c>
      <c r="C1280" s="145">
        <v>1000</v>
      </c>
      <c r="D1280" s="145"/>
      <c r="E1280" s="145"/>
      <c r="F1280" s="133"/>
      <c r="G1280" s="133"/>
    </row>
    <row r="1281" spans="1:7">
      <c r="A1281" s="155" t="s">
        <v>735</v>
      </c>
      <c r="B1281" s="156"/>
      <c r="C1281" s="157">
        <v>65000</v>
      </c>
      <c r="D1281" s="157">
        <v>65000</v>
      </c>
      <c r="E1281" s="157">
        <v>65000</v>
      </c>
      <c r="F1281" s="133"/>
      <c r="G1281" s="133"/>
    </row>
    <row r="1282" spans="1:7">
      <c r="A1282" s="140" t="s">
        <v>559</v>
      </c>
      <c r="B1282" s="152"/>
      <c r="C1282" s="141">
        <v>65000</v>
      </c>
      <c r="D1282" s="141">
        <v>65000</v>
      </c>
      <c r="E1282" s="141">
        <v>65000</v>
      </c>
      <c r="F1282" s="133"/>
      <c r="G1282" s="133"/>
    </row>
    <row r="1283" spans="1:7">
      <c r="A1283" s="154" t="s">
        <v>108</v>
      </c>
      <c r="B1283" s="142" t="s">
        <v>109</v>
      </c>
      <c r="C1283" s="143">
        <v>65000</v>
      </c>
      <c r="D1283" s="143">
        <v>65000</v>
      </c>
      <c r="E1283" s="143">
        <v>65000</v>
      </c>
      <c r="F1283" s="133"/>
      <c r="G1283" s="133"/>
    </row>
    <row r="1284" spans="1:7">
      <c r="A1284" s="133" t="s">
        <v>114</v>
      </c>
      <c r="B1284" s="144" t="s">
        <v>115</v>
      </c>
      <c r="C1284" s="145">
        <v>50000</v>
      </c>
      <c r="D1284" s="145"/>
      <c r="E1284" s="145"/>
      <c r="F1284" s="133"/>
      <c r="G1284" s="133"/>
    </row>
    <row r="1285" spans="1:7">
      <c r="A1285" s="133" t="s">
        <v>118</v>
      </c>
      <c r="B1285" s="144" t="s">
        <v>119</v>
      </c>
      <c r="C1285" s="145">
        <v>15000</v>
      </c>
      <c r="D1285" s="145"/>
      <c r="E1285" s="145"/>
      <c r="F1285" s="133"/>
      <c r="G1285" s="133"/>
    </row>
    <row r="1286" spans="1:7">
      <c r="A1286" s="155" t="s">
        <v>734</v>
      </c>
      <c r="B1286" s="156"/>
      <c r="C1286" s="157">
        <v>12380</v>
      </c>
      <c r="D1286" s="157">
        <v>12380</v>
      </c>
      <c r="E1286" s="157">
        <v>12380</v>
      </c>
      <c r="F1286" s="133"/>
      <c r="G1286" s="133"/>
    </row>
    <row r="1287" spans="1:7">
      <c r="A1287" s="140" t="s">
        <v>559</v>
      </c>
      <c r="B1287" s="152"/>
      <c r="C1287" s="141">
        <v>7800</v>
      </c>
      <c r="D1287" s="141">
        <v>7800</v>
      </c>
      <c r="E1287" s="141">
        <v>7800</v>
      </c>
      <c r="F1287" s="133"/>
      <c r="G1287" s="133"/>
    </row>
    <row r="1288" spans="1:7">
      <c r="A1288" s="154" t="s">
        <v>100</v>
      </c>
      <c r="B1288" s="142" t="s">
        <v>101</v>
      </c>
      <c r="C1288" s="143">
        <v>7800</v>
      </c>
      <c r="D1288" s="143">
        <v>7800</v>
      </c>
      <c r="E1288" s="143">
        <v>7800</v>
      </c>
      <c r="F1288" s="133"/>
      <c r="G1288" s="133"/>
    </row>
    <row r="1289" spans="1:7">
      <c r="A1289" s="133" t="s">
        <v>102</v>
      </c>
      <c r="B1289" s="144" t="s">
        <v>103</v>
      </c>
      <c r="C1289" s="145">
        <v>6600</v>
      </c>
      <c r="D1289" s="145"/>
      <c r="E1289" s="145"/>
      <c r="F1289" s="133"/>
      <c r="G1289" s="133"/>
    </row>
    <row r="1290" spans="1:7">
      <c r="A1290" s="133" t="s">
        <v>106</v>
      </c>
      <c r="B1290" s="144" t="s">
        <v>107</v>
      </c>
      <c r="C1290" s="145">
        <v>1200</v>
      </c>
      <c r="D1290" s="145"/>
      <c r="E1290" s="145"/>
      <c r="F1290" s="133"/>
      <c r="G1290" s="133"/>
    </row>
    <row r="1291" spans="1:7">
      <c r="A1291" s="140" t="s">
        <v>574</v>
      </c>
      <c r="B1291" s="152"/>
      <c r="C1291" s="141">
        <v>4580</v>
      </c>
      <c r="D1291" s="141">
        <v>4580</v>
      </c>
      <c r="E1291" s="141">
        <v>4580</v>
      </c>
      <c r="F1291" s="133"/>
      <c r="G1291" s="133"/>
    </row>
    <row r="1292" spans="1:7">
      <c r="A1292" s="154" t="s">
        <v>139</v>
      </c>
      <c r="B1292" s="142" t="s">
        <v>140</v>
      </c>
      <c r="C1292" s="143">
        <v>4580</v>
      </c>
      <c r="D1292" s="143">
        <v>4580</v>
      </c>
      <c r="E1292" s="143">
        <v>4580</v>
      </c>
      <c r="F1292" s="133"/>
      <c r="G1292" s="133"/>
    </row>
    <row r="1293" spans="1:7">
      <c r="A1293" s="133" t="s">
        <v>141</v>
      </c>
      <c r="B1293" s="144" t="s">
        <v>142</v>
      </c>
      <c r="C1293" s="145">
        <v>4580</v>
      </c>
      <c r="D1293" s="145"/>
      <c r="E1293" s="145"/>
      <c r="F1293" s="133"/>
      <c r="G1293" s="133"/>
    </row>
    <row r="1294" spans="1:7">
      <c r="A1294" s="155" t="s">
        <v>740</v>
      </c>
      <c r="B1294" s="156"/>
      <c r="C1294" s="157">
        <v>2000</v>
      </c>
      <c r="D1294" s="157">
        <v>2000</v>
      </c>
      <c r="E1294" s="157">
        <v>2000</v>
      </c>
      <c r="F1294" s="133"/>
      <c r="G1294" s="133"/>
    </row>
    <row r="1295" spans="1:7">
      <c r="A1295" s="140" t="s">
        <v>559</v>
      </c>
      <c r="B1295" s="152"/>
      <c r="C1295" s="141">
        <v>2000</v>
      </c>
      <c r="D1295" s="141">
        <v>2000</v>
      </c>
      <c r="E1295" s="141">
        <v>2000</v>
      </c>
      <c r="F1295" s="133"/>
      <c r="G1295" s="133"/>
    </row>
    <row r="1296" spans="1:7">
      <c r="A1296" s="154" t="s">
        <v>161</v>
      </c>
      <c r="B1296" s="142" t="s">
        <v>162</v>
      </c>
      <c r="C1296" s="143">
        <v>2000</v>
      </c>
      <c r="D1296" s="143">
        <v>2000</v>
      </c>
      <c r="E1296" s="143">
        <v>2000</v>
      </c>
      <c r="F1296" s="133"/>
      <c r="G1296" s="133"/>
    </row>
    <row r="1297" spans="1:7">
      <c r="A1297" s="133" t="s">
        <v>169</v>
      </c>
      <c r="B1297" s="144" t="s">
        <v>170</v>
      </c>
      <c r="C1297" s="145">
        <v>2000</v>
      </c>
      <c r="D1297" s="145"/>
      <c r="E1297" s="145"/>
      <c r="F1297" s="133"/>
      <c r="G1297" s="133"/>
    </row>
    <row r="1298" spans="1:7">
      <c r="A1298" s="155" t="s">
        <v>738</v>
      </c>
      <c r="B1298" s="156"/>
      <c r="C1298" s="157">
        <v>15000</v>
      </c>
      <c r="D1298" s="157">
        <v>15000</v>
      </c>
      <c r="E1298" s="157">
        <v>15000</v>
      </c>
      <c r="F1298" s="133"/>
      <c r="G1298" s="133"/>
    </row>
    <row r="1299" spans="1:7">
      <c r="A1299" s="140" t="s">
        <v>559</v>
      </c>
      <c r="B1299" s="152"/>
      <c r="C1299" s="141">
        <v>15000</v>
      </c>
      <c r="D1299" s="141">
        <v>15000</v>
      </c>
      <c r="E1299" s="141">
        <v>15000</v>
      </c>
      <c r="F1299" s="133"/>
      <c r="G1299" s="133"/>
    </row>
    <row r="1300" spans="1:7">
      <c r="A1300" s="154" t="s">
        <v>108</v>
      </c>
      <c r="B1300" s="142" t="s">
        <v>109</v>
      </c>
      <c r="C1300" s="143">
        <v>15000</v>
      </c>
      <c r="D1300" s="143">
        <v>15000</v>
      </c>
      <c r="E1300" s="143">
        <v>15000</v>
      </c>
      <c r="F1300" s="133"/>
      <c r="G1300" s="133"/>
    </row>
    <row r="1301" spans="1:7">
      <c r="A1301" s="133" t="s">
        <v>114</v>
      </c>
      <c r="B1301" s="144" t="s">
        <v>115</v>
      </c>
      <c r="C1301" s="145">
        <v>15000</v>
      </c>
      <c r="D1301" s="145"/>
      <c r="E1301" s="145"/>
      <c r="F1301" s="133"/>
      <c r="G1301" s="133"/>
    </row>
    <row r="1302" spans="1:7">
      <c r="A1302" s="138" t="s">
        <v>644</v>
      </c>
      <c r="B1302" s="151"/>
      <c r="C1302" s="139">
        <v>12000</v>
      </c>
      <c r="D1302" s="139">
        <v>12000</v>
      </c>
      <c r="E1302" s="139">
        <v>0</v>
      </c>
      <c r="F1302" s="133"/>
      <c r="G1302" s="133"/>
    </row>
    <row r="1303" spans="1:7">
      <c r="A1303" s="155" t="s">
        <v>734</v>
      </c>
      <c r="B1303" s="156"/>
      <c r="C1303" s="157">
        <v>12000</v>
      </c>
      <c r="D1303" s="157">
        <v>12000</v>
      </c>
      <c r="E1303" s="157">
        <v>0</v>
      </c>
      <c r="F1303" s="133"/>
      <c r="G1303" s="133"/>
    </row>
    <row r="1304" spans="1:7">
      <c r="A1304" s="140" t="s">
        <v>574</v>
      </c>
      <c r="B1304" s="152"/>
      <c r="C1304" s="141">
        <v>12000</v>
      </c>
      <c r="D1304" s="141">
        <v>12000</v>
      </c>
      <c r="E1304" s="141">
        <v>0</v>
      </c>
      <c r="F1304" s="133"/>
      <c r="G1304" s="133"/>
    </row>
    <row r="1305" spans="1:7">
      <c r="A1305" s="154" t="s">
        <v>108</v>
      </c>
      <c r="B1305" s="142" t="s">
        <v>109</v>
      </c>
      <c r="C1305" s="143">
        <v>12000</v>
      </c>
      <c r="D1305" s="143">
        <v>12000</v>
      </c>
      <c r="E1305" s="143">
        <v>0</v>
      </c>
      <c r="F1305" s="133"/>
      <c r="G1305" s="133"/>
    </row>
    <row r="1306" spans="1:7">
      <c r="A1306" s="133" t="s">
        <v>112</v>
      </c>
      <c r="B1306" s="144" t="s">
        <v>113</v>
      </c>
      <c r="C1306" s="145">
        <v>12000</v>
      </c>
      <c r="D1306" s="145"/>
      <c r="E1306" s="145"/>
      <c r="F1306" s="133"/>
      <c r="G1306" s="133"/>
    </row>
    <row r="1307" spans="1:7">
      <c r="A1307" s="138" t="s">
        <v>638</v>
      </c>
      <c r="B1307" s="151"/>
      <c r="C1307" s="139">
        <v>215780</v>
      </c>
      <c r="D1307" s="139">
        <v>215780</v>
      </c>
      <c r="E1307" s="139">
        <v>0</v>
      </c>
      <c r="F1307" s="133"/>
      <c r="G1307" s="133"/>
    </row>
    <row r="1308" spans="1:7">
      <c r="A1308" s="155" t="s">
        <v>734</v>
      </c>
      <c r="B1308" s="156"/>
      <c r="C1308" s="157">
        <v>215780</v>
      </c>
      <c r="D1308" s="157">
        <v>215780</v>
      </c>
      <c r="E1308" s="157">
        <v>0</v>
      </c>
      <c r="F1308" s="133"/>
      <c r="G1308" s="133"/>
    </row>
    <row r="1309" spans="1:7">
      <c r="A1309" s="140" t="s">
        <v>574</v>
      </c>
      <c r="B1309" s="152"/>
      <c r="C1309" s="141">
        <v>215780</v>
      </c>
      <c r="D1309" s="141">
        <v>215780</v>
      </c>
      <c r="E1309" s="141">
        <v>0</v>
      </c>
      <c r="F1309" s="133"/>
      <c r="G1309" s="133"/>
    </row>
    <row r="1310" spans="1:7">
      <c r="A1310" s="154" t="s">
        <v>100</v>
      </c>
      <c r="B1310" s="142" t="s">
        <v>101</v>
      </c>
      <c r="C1310" s="143">
        <v>188780</v>
      </c>
      <c r="D1310" s="143">
        <v>188780</v>
      </c>
      <c r="E1310" s="143">
        <v>0</v>
      </c>
      <c r="F1310" s="133"/>
      <c r="G1310" s="133"/>
    </row>
    <row r="1311" spans="1:7">
      <c r="A1311" s="133" t="s">
        <v>102</v>
      </c>
      <c r="B1311" s="144" t="s">
        <v>103</v>
      </c>
      <c r="C1311" s="145">
        <v>152080</v>
      </c>
      <c r="D1311" s="145"/>
      <c r="E1311" s="145"/>
      <c r="F1311" s="133"/>
      <c r="G1311" s="133"/>
    </row>
    <row r="1312" spans="1:7">
      <c r="A1312" s="133" t="s">
        <v>104</v>
      </c>
      <c r="B1312" s="144" t="s">
        <v>105</v>
      </c>
      <c r="C1312" s="145">
        <v>12500</v>
      </c>
      <c r="D1312" s="145"/>
      <c r="E1312" s="145"/>
      <c r="F1312" s="133"/>
      <c r="G1312" s="133"/>
    </row>
    <row r="1313" spans="1:7">
      <c r="A1313" s="133" t="s">
        <v>106</v>
      </c>
      <c r="B1313" s="144" t="s">
        <v>107</v>
      </c>
      <c r="C1313" s="145">
        <v>24200</v>
      </c>
      <c r="D1313" s="145"/>
      <c r="E1313" s="145"/>
      <c r="F1313" s="133"/>
      <c r="G1313" s="133"/>
    </row>
    <row r="1314" spans="1:7">
      <c r="A1314" s="154" t="s">
        <v>108</v>
      </c>
      <c r="B1314" s="142" t="s">
        <v>109</v>
      </c>
      <c r="C1314" s="143">
        <v>27000</v>
      </c>
      <c r="D1314" s="143">
        <v>27000</v>
      </c>
      <c r="E1314" s="143">
        <v>0</v>
      </c>
      <c r="F1314" s="133"/>
      <c r="G1314" s="133"/>
    </row>
    <row r="1315" spans="1:7">
      <c r="A1315" s="133" t="s">
        <v>110</v>
      </c>
      <c r="B1315" s="144" t="s">
        <v>111</v>
      </c>
      <c r="C1315" s="145">
        <v>23900</v>
      </c>
      <c r="D1315" s="145"/>
      <c r="E1315" s="145"/>
      <c r="F1315" s="133"/>
      <c r="G1315" s="133"/>
    </row>
    <row r="1316" spans="1:7">
      <c r="A1316" s="133" t="s">
        <v>114</v>
      </c>
      <c r="B1316" s="144" t="s">
        <v>115</v>
      </c>
      <c r="C1316" s="145">
        <v>1600</v>
      </c>
      <c r="D1316" s="145"/>
      <c r="E1316" s="145"/>
      <c r="F1316" s="133"/>
      <c r="G1316" s="133"/>
    </row>
    <row r="1317" spans="1:7">
      <c r="A1317" s="133" t="s">
        <v>118</v>
      </c>
      <c r="B1317" s="144" t="s">
        <v>119</v>
      </c>
      <c r="C1317" s="145">
        <v>1500</v>
      </c>
      <c r="D1317" s="145"/>
      <c r="E1317" s="145"/>
      <c r="F1317" s="133"/>
      <c r="G1317" s="133"/>
    </row>
    <row r="1318" spans="1:7">
      <c r="A1318" s="146" t="s">
        <v>749</v>
      </c>
      <c r="B1318" s="153"/>
      <c r="C1318" s="147">
        <v>15687910</v>
      </c>
      <c r="D1318" s="147">
        <v>15541610</v>
      </c>
      <c r="E1318" s="147">
        <v>15072410</v>
      </c>
      <c r="F1318" s="133"/>
      <c r="G1318" s="133"/>
    </row>
    <row r="1319" spans="1:7">
      <c r="A1319" s="136" t="s">
        <v>633</v>
      </c>
      <c r="B1319" s="150"/>
      <c r="C1319" s="137">
        <v>12685500</v>
      </c>
      <c r="D1319" s="137">
        <v>12778000</v>
      </c>
      <c r="E1319" s="137">
        <v>12812000</v>
      </c>
      <c r="F1319" s="133"/>
      <c r="G1319" s="133"/>
    </row>
    <row r="1320" spans="1:7">
      <c r="A1320" s="138" t="s">
        <v>639</v>
      </c>
      <c r="B1320" s="151"/>
      <c r="C1320" s="139">
        <v>863000</v>
      </c>
      <c r="D1320" s="139">
        <v>863000</v>
      </c>
      <c r="E1320" s="139">
        <v>863000</v>
      </c>
      <c r="F1320" s="133"/>
      <c r="G1320" s="133"/>
    </row>
    <row r="1321" spans="1:7">
      <c r="A1321" s="155" t="s">
        <v>733</v>
      </c>
      <c r="B1321" s="156"/>
      <c r="C1321" s="157">
        <v>162000</v>
      </c>
      <c r="D1321" s="157">
        <v>162000</v>
      </c>
      <c r="E1321" s="157">
        <v>162000</v>
      </c>
      <c r="F1321" s="133"/>
      <c r="G1321" s="133"/>
    </row>
    <row r="1322" spans="1:7">
      <c r="A1322" s="140" t="s">
        <v>559</v>
      </c>
      <c r="B1322" s="152"/>
      <c r="C1322" s="141">
        <v>162000</v>
      </c>
      <c r="D1322" s="141">
        <v>162000</v>
      </c>
      <c r="E1322" s="141">
        <v>162000</v>
      </c>
      <c r="F1322" s="133"/>
      <c r="G1322" s="133"/>
    </row>
    <row r="1323" spans="1:7">
      <c r="A1323" s="154" t="s">
        <v>108</v>
      </c>
      <c r="B1323" s="142" t="s">
        <v>109</v>
      </c>
      <c r="C1323" s="143">
        <v>153000</v>
      </c>
      <c r="D1323" s="143">
        <v>153000</v>
      </c>
      <c r="E1323" s="143">
        <v>153000</v>
      </c>
      <c r="F1323" s="133"/>
      <c r="G1323" s="133"/>
    </row>
    <row r="1324" spans="1:7">
      <c r="A1324" s="133" t="s">
        <v>114</v>
      </c>
      <c r="B1324" s="144" t="s">
        <v>115</v>
      </c>
      <c r="C1324" s="145">
        <v>153000</v>
      </c>
      <c r="D1324" s="145"/>
      <c r="E1324" s="145"/>
      <c r="F1324" s="133"/>
      <c r="G1324" s="133"/>
    </row>
    <row r="1325" spans="1:7">
      <c r="A1325" s="154" t="s">
        <v>139</v>
      </c>
      <c r="B1325" s="142" t="s">
        <v>140</v>
      </c>
      <c r="C1325" s="143">
        <v>9000</v>
      </c>
      <c r="D1325" s="143">
        <v>9000</v>
      </c>
      <c r="E1325" s="143">
        <v>9000</v>
      </c>
      <c r="F1325" s="133"/>
      <c r="G1325" s="133"/>
    </row>
    <row r="1326" spans="1:7">
      <c r="A1326" s="133" t="s">
        <v>141</v>
      </c>
      <c r="B1326" s="144" t="s">
        <v>142</v>
      </c>
      <c r="C1326" s="145">
        <v>9000</v>
      </c>
      <c r="D1326" s="145"/>
      <c r="E1326" s="145"/>
      <c r="F1326" s="133"/>
      <c r="G1326" s="133"/>
    </row>
    <row r="1327" spans="1:7">
      <c r="A1327" s="155" t="s">
        <v>735</v>
      </c>
      <c r="B1327" s="156"/>
      <c r="C1327" s="157">
        <v>701000</v>
      </c>
      <c r="D1327" s="157">
        <v>701000</v>
      </c>
      <c r="E1327" s="157">
        <v>701000</v>
      </c>
      <c r="F1327" s="133"/>
      <c r="G1327" s="133"/>
    </row>
    <row r="1328" spans="1:7">
      <c r="A1328" s="140" t="s">
        <v>559</v>
      </c>
      <c r="B1328" s="152"/>
      <c r="C1328" s="141">
        <v>701000</v>
      </c>
      <c r="D1328" s="141">
        <v>701000</v>
      </c>
      <c r="E1328" s="141">
        <v>701000</v>
      </c>
      <c r="F1328" s="133"/>
      <c r="G1328" s="133"/>
    </row>
    <row r="1329" spans="1:7">
      <c r="A1329" s="154" t="s">
        <v>108</v>
      </c>
      <c r="B1329" s="142" t="s">
        <v>109</v>
      </c>
      <c r="C1329" s="143">
        <v>694900</v>
      </c>
      <c r="D1329" s="143">
        <v>694900</v>
      </c>
      <c r="E1329" s="143">
        <v>694900</v>
      </c>
      <c r="F1329" s="133"/>
      <c r="G1329" s="133"/>
    </row>
    <row r="1330" spans="1:7">
      <c r="A1330" s="133" t="s">
        <v>110</v>
      </c>
      <c r="B1330" s="144" t="s">
        <v>111</v>
      </c>
      <c r="C1330" s="145">
        <v>107000</v>
      </c>
      <c r="D1330" s="145"/>
      <c r="E1330" s="145"/>
      <c r="F1330" s="133"/>
      <c r="G1330" s="133"/>
    </row>
    <row r="1331" spans="1:7">
      <c r="A1331" s="133" t="s">
        <v>112</v>
      </c>
      <c r="B1331" s="144" t="s">
        <v>113</v>
      </c>
      <c r="C1331" s="145">
        <v>242000</v>
      </c>
      <c r="D1331" s="145"/>
      <c r="E1331" s="145"/>
      <c r="F1331" s="133"/>
      <c r="G1331" s="133"/>
    </row>
    <row r="1332" spans="1:7">
      <c r="A1332" s="133" t="s">
        <v>114</v>
      </c>
      <c r="B1332" s="144" t="s">
        <v>115</v>
      </c>
      <c r="C1332" s="145">
        <v>317800</v>
      </c>
      <c r="D1332" s="145"/>
      <c r="E1332" s="145"/>
      <c r="F1332" s="133"/>
      <c r="G1332" s="133"/>
    </row>
    <row r="1333" spans="1:7">
      <c r="A1333" s="133" t="s">
        <v>118</v>
      </c>
      <c r="B1333" s="144" t="s">
        <v>119</v>
      </c>
      <c r="C1333" s="145">
        <v>28100</v>
      </c>
      <c r="D1333" s="145"/>
      <c r="E1333" s="145"/>
      <c r="F1333" s="133"/>
      <c r="G1333" s="133"/>
    </row>
    <row r="1334" spans="1:7">
      <c r="A1334" s="154" t="s">
        <v>120</v>
      </c>
      <c r="B1334" s="142" t="s">
        <v>121</v>
      </c>
      <c r="C1334" s="143">
        <v>6100</v>
      </c>
      <c r="D1334" s="143">
        <v>6100</v>
      </c>
      <c r="E1334" s="143">
        <v>6100</v>
      </c>
      <c r="F1334" s="133"/>
      <c r="G1334" s="133"/>
    </row>
    <row r="1335" spans="1:7">
      <c r="A1335" s="133" t="s">
        <v>124</v>
      </c>
      <c r="B1335" s="144" t="s">
        <v>125</v>
      </c>
      <c r="C1335" s="145">
        <v>6100</v>
      </c>
      <c r="D1335" s="145"/>
      <c r="E1335" s="145"/>
      <c r="F1335" s="133"/>
      <c r="G1335" s="133"/>
    </row>
    <row r="1336" spans="1:7">
      <c r="A1336" s="138" t="s">
        <v>649</v>
      </c>
      <c r="B1336" s="151"/>
      <c r="C1336" s="139">
        <v>11296500</v>
      </c>
      <c r="D1336" s="139">
        <v>11394000</v>
      </c>
      <c r="E1336" s="139">
        <v>11428000</v>
      </c>
      <c r="F1336" s="133"/>
      <c r="G1336" s="133"/>
    </row>
    <row r="1337" spans="1:7">
      <c r="A1337" s="155" t="s">
        <v>734</v>
      </c>
      <c r="B1337" s="156"/>
      <c r="C1337" s="157">
        <v>11296500</v>
      </c>
      <c r="D1337" s="157">
        <v>11394000</v>
      </c>
      <c r="E1337" s="157">
        <v>11428000</v>
      </c>
      <c r="F1337" s="133"/>
      <c r="G1337" s="133"/>
    </row>
    <row r="1338" spans="1:7">
      <c r="A1338" s="140" t="s">
        <v>559</v>
      </c>
      <c r="B1338" s="152"/>
      <c r="C1338" s="141">
        <v>11296500</v>
      </c>
      <c r="D1338" s="141">
        <v>11394000</v>
      </c>
      <c r="E1338" s="141">
        <v>11428000</v>
      </c>
      <c r="F1338" s="133"/>
      <c r="G1338" s="133"/>
    </row>
    <row r="1339" spans="1:7">
      <c r="A1339" s="154" t="s">
        <v>100</v>
      </c>
      <c r="B1339" s="142" t="s">
        <v>101</v>
      </c>
      <c r="C1339" s="143">
        <v>10859000</v>
      </c>
      <c r="D1339" s="143">
        <v>10955000</v>
      </c>
      <c r="E1339" s="143">
        <v>10988000</v>
      </c>
      <c r="F1339" s="133"/>
      <c r="G1339" s="133"/>
    </row>
    <row r="1340" spans="1:7">
      <c r="A1340" s="133" t="s">
        <v>102</v>
      </c>
      <c r="B1340" s="144" t="s">
        <v>103</v>
      </c>
      <c r="C1340" s="145">
        <v>9065000</v>
      </c>
      <c r="D1340" s="145"/>
      <c r="E1340" s="145"/>
      <c r="F1340" s="133"/>
      <c r="G1340" s="133"/>
    </row>
    <row r="1341" spans="1:7">
      <c r="A1341" s="133" t="s">
        <v>104</v>
      </c>
      <c r="B1341" s="144" t="s">
        <v>105</v>
      </c>
      <c r="C1341" s="145">
        <v>404000</v>
      </c>
      <c r="D1341" s="145"/>
      <c r="E1341" s="145"/>
      <c r="F1341" s="133"/>
      <c r="G1341" s="133"/>
    </row>
    <row r="1342" spans="1:7">
      <c r="A1342" s="133" t="s">
        <v>106</v>
      </c>
      <c r="B1342" s="144" t="s">
        <v>107</v>
      </c>
      <c r="C1342" s="145">
        <v>1390000</v>
      </c>
      <c r="D1342" s="145"/>
      <c r="E1342" s="145"/>
      <c r="F1342" s="133"/>
      <c r="G1342" s="133"/>
    </row>
    <row r="1343" spans="1:7">
      <c r="A1343" s="154" t="s">
        <v>108</v>
      </c>
      <c r="B1343" s="142" t="s">
        <v>109</v>
      </c>
      <c r="C1343" s="143">
        <v>437500</v>
      </c>
      <c r="D1343" s="143">
        <v>439000</v>
      </c>
      <c r="E1343" s="143">
        <v>440000</v>
      </c>
      <c r="F1343" s="133"/>
      <c r="G1343" s="133"/>
    </row>
    <row r="1344" spans="1:7">
      <c r="A1344" s="133" t="s">
        <v>110</v>
      </c>
      <c r="B1344" s="144" t="s">
        <v>111</v>
      </c>
      <c r="C1344" s="145">
        <v>400000</v>
      </c>
      <c r="D1344" s="145"/>
      <c r="E1344" s="145"/>
      <c r="F1344" s="133"/>
      <c r="G1344" s="133"/>
    </row>
    <row r="1345" spans="1:7">
      <c r="A1345" s="133" t="s">
        <v>118</v>
      </c>
      <c r="B1345" s="144" t="s">
        <v>119</v>
      </c>
      <c r="C1345" s="145">
        <v>37500</v>
      </c>
      <c r="D1345" s="145"/>
      <c r="E1345" s="145"/>
      <c r="F1345" s="133"/>
      <c r="G1345" s="133"/>
    </row>
    <row r="1346" spans="1:7">
      <c r="A1346" s="138" t="s">
        <v>635</v>
      </c>
      <c r="B1346" s="151"/>
      <c r="C1346" s="139">
        <v>526000</v>
      </c>
      <c r="D1346" s="139">
        <v>521000</v>
      </c>
      <c r="E1346" s="139">
        <v>521000</v>
      </c>
      <c r="F1346" s="133"/>
      <c r="G1346" s="133"/>
    </row>
    <row r="1347" spans="1:7">
      <c r="A1347" s="155" t="s">
        <v>733</v>
      </c>
      <c r="B1347" s="156"/>
      <c r="C1347" s="157">
        <v>35000</v>
      </c>
      <c r="D1347" s="157">
        <v>35000</v>
      </c>
      <c r="E1347" s="157">
        <v>35000</v>
      </c>
      <c r="F1347" s="133"/>
      <c r="G1347" s="133"/>
    </row>
    <row r="1348" spans="1:7">
      <c r="A1348" s="140" t="s">
        <v>559</v>
      </c>
      <c r="B1348" s="152"/>
      <c r="C1348" s="141">
        <v>35000</v>
      </c>
      <c r="D1348" s="141">
        <v>35000</v>
      </c>
      <c r="E1348" s="141">
        <v>35000</v>
      </c>
      <c r="F1348" s="133"/>
      <c r="G1348" s="133"/>
    </row>
    <row r="1349" spans="1:7">
      <c r="A1349" s="154" t="s">
        <v>108</v>
      </c>
      <c r="B1349" s="142" t="s">
        <v>109</v>
      </c>
      <c r="C1349" s="143">
        <v>5000</v>
      </c>
      <c r="D1349" s="143">
        <v>5000</v>
      </c>
      <c r="E1349" s="143">
        <v>5000</v>
      </c>
      <c r="F1349" s="133"/>
      <c r="G1349" s="133"/>
    </row>
    <row r="1350" spans="1:7">
      <c r="A1350" s="133" t="s">
        <v>114</v>
      </c>
      <c r="B1350" s="144" t="s">
        <v>115</v>
      </c>
      <c r="C1350" s="145">
        <v>5000</v>
      </c>
      <c r="D1350" s="145"/>
      <c r="E1350" s="145"/>
      <c r="F1350" s="133"/>
      <c r="G1350" s="133"/>
    </row>
    <row r="1351" spans="1:7">
      <c r="A1351" s="154" t="s">
        <v>161</v>
      </c>
      <c r="B1351" s="142" t="s">
        <v>162</v>
      </c>
      <c r="C1351" s="143">
        <v>30000</v>
      </c>
      <c r="D1351" s="143">
        <v>30000</v>
      </c>
      <c r="E1351" s="143">
        <v>30000</v>
      </c>
      <c r="F1351" s="133"/>
      <c r="G1351" s="133"/>
    </row>
    <row r="1352" spans="1:7">
      <c r="A1352" s="133" t="s">
        <v>165</v>
      </c>
      <c r="B1352" s="144" t="s">
        <v>166</v>
      </c>
      <c r="C1352" s="145">
        <v>25000</v>
      </c>
      <c r="D1352" s="145"/>
      <c r="E1352" s="145"/>
      <c r="F1352" s="133"/>
      <c r="G1352" s="133"/>
    </row>
    <row r="1353" spans="1:7">
      <c r="A1353" s="133" t="s">
        <v>169</v>
      </c>
      <c r="B1353" s="144" t="s">
        <v>170</v>
      </c>
      <c r="C1353" s="145">
        <v>5000</v>
      </c>
      <c r="D1353" s="145"/>
      <c r="E1353" s="145"/>
      <c r="F1353" s="133"/>
      <c r="G1353" s="133"/>
    </row>
    <row r="1354" spans="1:7">
      <c r="A1354" s="155" t="s">
        <v>739</v>
      </c>
      <c r="B1354" s="156"/>
      <c r="C1354" s="157">
        <v>23000</v>
      </c>
      <c r="D1354" s="157">
        <v>18000</v>
      </c>
      <c r="E1354" s="157">
        <v>18000</v>
      </c>
      <c r="F1354" s="133"/>
      <c r="G1354" s="133"/>
    </row>
    <row r="1355" spans="1:7">
      <c r="A1355" s="140" t="s">
        <v>559</v>
      </c>
      <c r="B1355" s="152"/>
      <c r="C1355" s="141">
        <v>23000</v>
      </c>
      <c r="D1355" s="141">
        <v>18000</v>
      </c>
      <c r="E1355" s="141">
        <v>18000</v>
      </c>
      <c r="F1355" s="133"/>
      <c r="G1355" s="133"/>
    </row>
    <row r="1356" spans="1:7">
      <c r="A1356" s="154" t="s">
        <v>108</v>
      </c>
      <c r="B1356" s="142" t="s">
        <v>109</v>
      </c>
      <c r="C1356" s="143">
        <v>16000</v>
      </c>
      <c r="D1356" s="143">
        <v>11000</v>
      </c>
      <c r="E1356" s="143">
        <v>11000</v>
      </c>
      <c r="F1356" s="133"/>
      <c r="G1356" s="133"/>
    </row>
    <row r="1357" spans="1:7">
      <c r="A1357" s="133" t="s">
        <v>114</v>
      </c>
      <c r="B1357" s="144" t="s">
        <v>115</v>
      </c>
      <c r="C1357" s="145">
        <v>16000</v>
      </c>
      <c r="D1357" s="145"/>
      <c r="E1357" s="145"/>
      <c r="F1357" s="133"/>
      <c r="G1357" s="133"/>
    </row>
    <row r="1358" spans="1:7">
      <c r="A1358" s="154" t="s">
        <v>161</v>
      </c>
      <c r="B1358" s="142" t="s">
        <v>162</v>
      </c>
      <c r="C1358" s="143">
        <v>7000</v>
      </c>
      <c r="D1358" s="143">
        <v>7000</v>
      </c>
      <c r="E1358" s="143">
        <v>7000</v>
      </c>
      <c r="F1358" s="133"/>
      <c r="G1358" s="133"/>
    </row>
    <row r="1359" spans="1:7">
      <c r="A1359" s="133" t="s">
        <v>165</v>
      </c>
      <c r="B1359" s="144" t="s">
        <v>166</v>
      </c>
      <c r="C1359" s="145">
        <v>7000</v>
      </c>
      <c r="D1359" s="145"/>
      <c r="E1359" s="145"/>
      <c r="F1359" s="133"/>
      <c r="G1359" s="133"/>
    </row>
    <row r="1360" spans="1:7">
      <c r="A1360" s="155" t="s">
        <v>734</v>
      </c>
      <c r="B1360" s="156"/>
      <c r="C1360" s="157">
        <v>468000</v>
      </c>
      <c r="D1360" s="157">
        <v>468000</v>
      </c>
      <c r="E1360" s="157">
        <v>468000</v>
      </c>
      <c r="F1360" s="133"/>
      <c r="G1360" s="133"/>
    </row>
    <row r="1361" spans="1:7">
      <c r="A1361" s="140" t="s">
        <v>559</v>
      </c>
      <c r="B1361" s="152"/>
      <c r="C1361" s="141">
        <v>468000</v>
      </c>
      <c r="D1361" s="141">
        <v>468000</v>
      </c>
      <c r="E1361" s="141">
        <v>468000</v>
      </c>
      <c r="F1361" s="133"/>
      <c r="G1361" s="133"/>
    </row>
    <row r="1362" spans="1:7">
      <c r="A1362" s="154" t="s">
        <v>161</v>
      </c>
      <c r="B1362" s="142" t="s">
        <v>162</v>
      </c>
      <c r="C1362" s="143">
        <v>468000</v>
      </c>
      <c r="D1362" s="143">
        <v>468000</v>
      </c>
      <c r="E1362" s="143">
        <v>468000</v>
      </c>
      <c r="F1362" s="133"/>
      <c r="G1362" s="133"/>
    </row>
    <row r="1363" spans="1:7">
      <c r="A1363" s="133" t="s">
        <v>169</v>
      </c>
      <c r="B1363" s="144" t="s">
        <v>170</v>
      </c>
      <c r="C1363" s="145">
        <v>468000</v>
      </c>
      <c r="D1363" s="145"/>
      <c r="E1363" s="145"/>
      <c r="F1363" s="133"/>
      <c r="G1363" s="133"/>
    </row>
    <row r="1364" spans="1:7">
      <c r="A1364" s="136" t="s">
        <v>636</v>
      </c>
      <c r="B1364" s="150"/>
      <c r="C1364" s="137">
        <v>3002410</v>
      </c>
      <c r="D1364" s="137">
        <v>2763610</v>
      </c>
      <c r="E1364" s="137">
        <v>2260410</v>
      </c>
      <c r="F1364" s="133"/>
      <c r="G1364" s="133"/>
    </row>
    <row r="1365" spans="1:7">
      <c r="A1365" s="138" t="s">
        <v>641</v>
      </c>
      <c r="B1365" s="151"/>
      <c r="C1365" s="139">
        <v>117460</v>
      </c>
      <c r="D1365" s="139">
        <v>109460</v>
      </c>
      <c r="E1365" s="139">
        <v>109460</v>
      </c>
      <c r="F1365" s="133"/>
      <c r="G1365" s="133"/>
    </row>
    <row r="1366" spans="1:7">
      <c r="A1366" s="155" t="s">
        <v>733</v>
      </c>
      <c r="B1366" s="156"/>
      <c r="C1366" s="157">
        <v>14700</v>
      </c>
      <c r="D1366" s="157">
        <v>14700</v>
      </c>
      <c r="E1366" s="157">
        <v>14700</v>
      </c>
      <c r="F1366" s="133"/>
      <c r="G1366" s="133"/>
    </row>
    <row r="1367" spans="1:7">
      <c r="A1367" s="140" t="s">
        <v>559</v>
      </c>
      <c r="B1367" s="152"/>
      <c r="C1367" s="141">
        <v>14700</v>
      </c>
      <c r="D1367" s="141">
        <v>14700</v>
      </c>
      <c r="E1367" s="141">
        <v>14700</v>
      </c>
      <c r="F1367" s="133"/>
      <c r="G1367" s="133"/>
    </row>
    <row r="1368" spans="1:7">
      <c r="A1368" s="154" t="s">
        <v>100</v>
      </c>
      <c r="B1368" s="142" t="s">
        <v>101</v>
      </c>
      <c r="C1368" s="143">
        <v>2700</v>
      </c>
      <c r="D1368" s="143">
        <v>2700</v>
      </c>
      <c r="E1368" s="143">
        <v>2700</v>
      </c>
      <c r="F1368" s="133"/>
      <c r="G1368" s="133"/>
    </row>
    <row r="1369" spans="1:7">
      <c r="A1369" s="133" t="s">
        <v>102</v>
      </c>
      <c r="B1369" s="144" t="s">
        <v>103</v>
      </c>
      <c r="C1369" s="145">
        <v>1500</v>
      </c>
      <c r="D1369" s="145"/>
      <c r="E1369" s="145"/>
      <c r="F1369" s="133"/>
      <c r="G1369" s="133"/>
    </row>
    <row r="1370" spans="1:7">
      <c r="A1370" s="133" t="s">
        <v>106</v>
      </c>
      <c r="B1370" s="144" t="s">
        <v>107</v>
      </c>
      <c r="C1370" s="145">
        <v>1200</v>
      </c>
      <c r="D1370" s="145"/>
      <c r="E1370" s="145"/>
      <c r="F1370" s="133"/>
      <c r="G1370" s="133"/>
    </row>
    <row r="1371" spans="1:7">
      <c r="A1371" s="154" t="s">
        <v>108</v>
      </c>
      <c r="B1371" s="142" t="s">
        <v>109</v>
      </c>
      <c r="C1371" s="143">
        <v>12000</v>
      </c>
      <c r="D1371" s="143">
        <v>12000</v>
      </c>
      <c r="E1371" s="143">
        <v>12000</v>
      </c>
      <c r="F1371" s="133"/>
      <c r="G1371" s="133"/>
    </row>
    <row r="1372" spans="1:7">
      <c r="A1372" s="133" t="s">
        <v>114</v>
      </c>
      <c r="B1372" s="144" t="s">
        <v>115</v>
      </c>
      <c r="C1372" s="145">
        <v>12000</v>
      </c>
      <c r="D1372" s="145"/>
      <c r="E1372" s="145"/>
      <c r="F1372" s="133"/>
      <c r="G1372" s="133"/>
    </row>
    <row r="1373" spans="1:7">
      <c r="A1373" s="155" t="s">
        <v>739</v>
      </c>
      <c r="B1373" s="156"/>
      <c r="C1373" s="157">
        <v>22000</v>
      </c>
      <c r="D1373" s="157">
        <v>19000</v>
      </c>
      <c r="E1373" s="157">
        <v>19000</v>
      </c>
      <c r="F1373" s="133"/>
      <c r="G1373" s="133"/>
    </row>
    <row r="1374" spans="1:7">
      <c r="A1374" s="140" t="s">
        <v>559</v>
      </c>
      <c r="B1374" s="152"/>
      <c r="C1374" s="141">
        <v>22000</v>
      </c>
      <c r="D1374" s="141">
        <v>19000</v>
      </c>
      <c r="E1374" s="141">
        <v>19000</v>
      </c>
      <c r="F1374" s="133"/>
      <c r="G1374" s="133"/>
    </row>
    <row r="1375" spans="1:7">
      <c r="A1375" s="154" t="s">
        <v>108</v>
      </c>
      <c r="B1375" s="142" t="s">
        <v>109</v>
      </c>
      <c r="C1375" s="143">
        <v>22000</v>
      </c>
      <c r="D1375" s="143">
        <v>19000</v>
      </c>
      <c r="E1375" s="143">
        <v>19000</v>
      </c>
      <c r="F1375" s="133"/>
      <c r="G1375" s="133"/>
    </row>
    <row r="1376" spans="1:7">
      <c r="A1376" s="133" t="s">
        <v>110</v>
      </c>
      <c r="B1376" s="144" t="s">
        <v>111</v>
      </c>
      <c r="C1376" s="145">
        <v>13000</v>
      </c>
      <c r="D1376" s="145"/>
      <c r="E1376" s="145"/>
      <c r="F1376" s="133"/>
      <c r="G1376" s="133"/>
    </row>
    <row r="1377" spans="1:7">
      <c r="A1377" s="133" t="s">
        <v>112</v>
      </c>
      <c r="B1377" s="144" t="s">
        <v>113</v>
      </c>
      <c r="C1377" s="145">
        <v>9000</v>
      </c>
      <c r="D1377" s="145"/>
      <c r="E1377" s="145"/>
      <c r="F1377" s="133"/>
      <c r="G1377" s="133"/>
    </row>
    <row r="1378" spans="1:7">
      <c r="A1378" s="155" t="s">
        <v>734</v>
      </c>
      <c r="B1378" s="156"/>
      <c r="C1378" s="157">
        <v>40700</v>
      </c>
      <c r="D1378" s="157">
        <v>37700</v>
      </c>
      <c r="E1378" s="157">
        <v>37700</v>
      </c>
      <c r="F1378" s="133"/>
      <c r="G1378" s="133"/>
    </row>
    <row r="1379" spans="1:7">
      <c r="A1379" s="140" t="s">
        <v>559</v>
      </c>
      <c r="B1379" s="152"/>
      <c r="C1379" s="141">
        <v>40700</v>
      </c>
      <c r="D1379" s="141">
        <v>37700</v>
      </c>
      <c r="E1379" s="141">
        <v>37700</v>
      </c>
      <c r="F1379" s="133"/>
      <c r="G1379" s="133"/>
    </row>
    <row r="1380" spans="1:7">
      <c r="A1380" s="154" t="s">
        <v>108</v>
      </c>
      <c r="B1380" s="142" t="s">
        <v>109</v>
      </c>
      <c r="C1380" s="143">
        <v>40700</v>
      </c>
      <c r="D1380" s="143">
        <v>37700</v>
      </c>
      <c r="E1380" s="143">
        <v>37700</v>
      </c>
      <c r="F1380" s="133"/>
      <c r="G1380" s="133"/>
    </row>
    <row r="1381" spans="1:7">
      <c r="A1381" s="133" t="s">
        <v>110</v>
      </c>
      <c r="B1381" s="144" t="s">
        <v>111</v>
      </c>
      <c r="C1381" s="145">
        <v>5000</v>
      </c>
      <c r="D1381" s="145"/>
      <c r="E1381" s="145"/>
      <c r="F1381" s="133"/>
      <c r="G1381" s="133"/>
    </row>
    <row r="1382" spans="1:7">
      <c r="A1382" s="133" t="s">
        <v>112</v>
      </c>
      <c r="B1382" s="144" t="s">
        <v>113</v>
      </c>
      <c r="C1382" s="145">
        <v>8000</v>
      </c>
      <c r="D1382" s="145"/>
      <c r="E1382" s="145"/>
      <c r="F1382" s="133"/>
      <c r="G1382" s="133"/>
    </row>
    <row r="1383" spans="1:7">
      <c r="A1383" s="133" t="s">
        <v>114</v>
      </c>
      <c r="B1383" s="144" t="s">
        <v>115</v>
      </c>
      <c r="C1383" s="145">
        <v>6700</v>
      </c>
      <c r="D1383" s="145"/>
      <c r="E1383" s="145"/>
      <c r="F1383" s="133"/>
      <c r="G1383" s="133"/>
    </row>
    <row r="1384" spans="1:7">
      <c r="A1384" s="133" t="s">
        <v>118</v>
      </c>
      <c r="B1384" s="144" t="s">
        <v>119</v>
      </c>
      <c r="C1384" s="145">
        <v>21000</v>
      </c>
      <c r="D1384" s="145"/>
      <c r="E1384" s="145"/>
      <c r="F1384" s="133"/>
      <c r="G1384" s="133"/>
    </row>
    <row r="1385" spans="1:7">
      <c r="A1385" s="155" t="s">
        <v>740</v>
      </c>
      <c r="B1385" s="156"/>
      <c r="C1385" s="157">
        <v>40060</v>
      </c>
      <c r="D1385" s="157">
        <v>38060</v>
      </c>
      <c r="E1385" s="157">
        <v>38060</v>
      </c>
      <c r="F1385" s="133"/>
      <c r="G1385" s="133"/>
    </row>
    <row r="1386" spans="1:7">
      <c r="A1386" s="140" t="s">
        <v>559</v>
      </c>
      <c r="B1386" s="152"/>
      <c r="C1386" s="141">
        <v>40060</v>
      </c>
      <c r="D1386" s="141">
        <v>38060</v>
      </c>
      <c r="E1386" s="141">
        <v>38060</v>
      </c>
      <c r="F1386" s="133"/>
      <c r="G1386" s="133"/>
    </row>
    <row r="1387" spans="1:7">
      <c r="A1387" s="154" t="s">
        <v>100</v>
      </c>
      <c r="B1387" s="142" t="s">
        <v>101</v>
      </c>
      <c r="C1387" s="143">
        <v>1900</v>
      </c>
      <c r="D1387" s="143">
        <v>1900</v>
      </c>
      <c r="E1387" s="143">
        <v>1900</v>
      </c>
      <c r="F1387" s="133"/>
      <c r="G1387" s="133"/>
    </row>
    <row r="1388" spans="1:7">
      <c r="A1388" s="133" t="s">
        <v>102</v>
      </c>
      <c r="B1388" s="144" t="s">
        <v>103</v>
      </c>
      <c r="C1388" s="145">
        <v>1500</v>
      </c>
      <c r="D1388" s="145"/>
      <c r="E1388" s="145"/>
      <c r="F1388" s="133"/>
      <c r="G1388" s="133"/>
    </row>
    <row r="1389" spans="1:7">
      <c r="A1389" s="133" t="s">
        <v>106</v>
      </c>
      <c r="B1389" s="144" t="s">
        <v>107</v>
      </c>
      <c r="C1389" s="145">
        <v>400</v>
      </c>
      <c r="D1389" s="145"/>
      <c r="E1389" s="145"/>
      <c r="F1389" s="133"/>
      <c r="G1389" s="133"/>
    </row>
    <row r="1390" spans="1:7">
      <c r="A1390" s="154" t="s">
        <v>108</v>
      </c>
      <c r="B1390" s="142" t="s">
        <v>109</v>
      </c>
      <c r="C1390" s="143">
        <v>38160</v>
      </c>
      <c r="D1390" s="143">
        <v>36160</v>
      </c>
      <c r="E1390" s="143">
        <v>36160</v>
      </c>
      <c r="F1390" s="133"/>
      <c r="G1390" s="133"/>
    </row>
    <row r="1391" spans="1:7">
      <c r="A1391" s="133" t="s">
        <v>110</v>
      </c>
      <c r="B1391" s="144" t="s">
        <v>111</v>
      </c>
      <c r="C1391" s="145">
        <v>11060</v>
      </c>
      <c r="D1391" s="145"/>
      <c r="E1391" s="145"/>
      <c r="F1391" s="133"/>
      <c r="G1391" s="133"/>
    </row>
    <row r="1392" spans="1:7">
      <c r="A1392" s="133" t="s">
        <v>112</v>
      </c>
      <c r="B1392" s="144" t="s">
        <v>113</v>
      </c>
      <c r="C1392" s="145">
        <v>18100</v>
      </c>
      <c r="D1392" s="145"/>
      <c r="E1392" s="145"/>
      <c r="F1392" s="133"/>
      <c r="G1392" s="133"/>
    </row>
    <row r="1393" spans="1:7">
      <c r="A1393" s="133" t="s">
        <v>114</v>
      </c>
      <c r="B1393" s="144" t="s">
        <v>115</v>
      </c>
      <c r="C1393" s="145">
        <v>1000</v>
      </c>
      <c r="D1393" s="145"/>
      <c r="E1393" s="145"/>
      <c r="F1393" s="133"/>
      <c r="G1393" s="133"/>
    </row>
    <row r="1394" spans="1:7">
      <c r="A1394" s="133" t="s">
        <v>118</v>
      </c>
      <c r="B1394" s="144" t="s">
        <v>119</v>
      </c>
      <c r="C1394" s="145">
        <v>8000</v>
      </c>
      <c r="D1394" s="145"/>
      <c r="E1394" s="145"/>
      <c r="F1394" s="133"/>
      <c r="G1394" s="133"/>
    </row>
    <row r="1395" spans="1:7">
      <c r="A1395" s="138" t="s">
        <v>642</v>
      </c>
      <c r="B1395" s="151"/>
      <c r="C1395" s="139">
        <v>1788650</v>
      </c>
      <c r="D1395" s="139">
        <v>1702650</v>
      </c>
      <c r="E1395" s="139">
        <v>1702650</v>
      </c>
      <c r="F1395" s="133"/>
      <c r="G1395" s="133"/>
    </row>
    <row r="1396" spans="1:7">
      <c r="A1396" s="155" t="s">
        <v>733</v>
      </c>
      <c r="B1396" s="156"/>
      <c r="C1396" s="157">
        <v>635450</v>
      </c>
      <c r="D1396" s="157">
        <v>635450</v>
      </c>
      <c r="E1396" s="157">
        <v>635450</v>
      </c>
      <c r="F1396" s="133"/>
      <c r="G1396" s="133"/>
    </row>
    <row r="1397" spans="1:7">
      <c r="A1397" s="140" t="s">
        <v>559</v>
      </c>
      <c r="B1397" s="152"/>
      <c r="C1397" s="141">
        <v>635450</v>
      </c>
      <c r="D1397" s="141">
        <v>635450</v>
      </c>
      <c r="E1397" s="141">
        <v>635450</v>
      </c>
      <c r="F1397" s="133"/>
      <c r="G1397" s="133"/>
    </row>
    <row r="1398" spans="1:7">
      <c r="A1398" s="154" t="s">
        <v>100</v>
      </c>
      <c r="B1398" s="142" t="s">
        <v>101</v>
      </c>
      <c r="C1398" s="143">
        <v>492450</v>
      </c>
      <c r="D1398" s="143">
        <v>492450</v>
      </c>
      <c r="E1398" s="143">
        <v>492450</v>
      </c>
      <c r="F1398" s="133"/>
      <c r="G1398" s="133"/>
    </row>
    <row r="1399" spans="1:7">
      <c r="A1399" s="133" t="s">
        <v>102</v>
      </c>
      <c r="B1399" s="144" t="s">
        <v>103</v>
      </c>
      <c r="C1399" s="145">
        <v>405450</v>
      </c>
      <c r="D1399" s="145"/>
      <c r="E1399" s="145"/>
      <c r="F1399" s="133"/>
      <c r="G1399" s="133"/>
    </row>
    <row r="1400" spans="1:7">
      <c r="A1400" s="133" t="s">
        <v>104</v>
      </c>
      <c r="B1400" s="144" t="s">
        <v>105</v>
      </c>
      <c r="C1400" s="145">
        <v>15000</v>
      </c>
      <c r="D1400" s="145"/>
      <c r="E1400" s="145"/>
      <c r="F1400" s="133"/>
      <c r="G1400" s="133"/>
    </row>
    <row r="1401" spans="1:7">
      <c r="A1401" s="133" t="s">
        <v>106</v>
      </c>
      <c r="B1401" s="144" t="s">
        <v>107</v>
      </c>
      <c r="C1401" s="145">
        <v>72000</v>
      </c>
      <c r="D1401" s="145"/>
      <c r="E1401" s="145"/>
      <c r="F1401" s="133"/>
      <c r="G1401" s="133"/>
    </row>
    <row r="1402" spans="1:7">
      <c r="A1402" s="154" t="s">
        <v>108</v>
      </c>
      <c r="B1402" s="142" t="s">
        <v>109</v>
      </c>
      <c r="C1402" s="143">
        <v>143000</v>
      </c>
      <c r="D1402" s="143">
        <v>143000</v>
      </c>
      <c r="E1402" s="143">
        <v>143000</v>
      </c>
      <c r="F1402" s="133"/>
      <c r="G1402" s="133"/>
    </row>
    <row r="1403" spans="1:7">
      <c r="A1403" s="133" t="s">
        <v>110</v>
      </c>
      <c r="B1403" s="144" t="s">
        <v>111</v>
      </c>
      <c r="C1403" s="145">
        <v>23000</v>
      </c>
      <c r="D1403" s="145"/>
      <c r="E1403" s="145"/>
      <c r="F1403" s="133"/>
      <c r="G1403" s="133"/>
    </row>
    <row r="1404" spans="1:7">
      <c r="A1404" s="133" t="s">
        <v>112</v>
      </c>
      <c r="B1404" s="144" t="s">
        <v>113</v>
      </c>
      <c r="C1404" s="145">
        <v>120000</v>
      </c>
      <c r="D1404" s="145"/>
      <c r="E1404" s="145"/>
      <c r="F1404" s="133"/>
      <c r="G1404" s="133"/>
    </row>
    <row r="1405" spans="1:7">
      <c r="A1405" s="155" t="s">
        <v>735</v>
      </c>
      <c r="B1405" s="156"/>
      <c r="C1405" s="157">
        <v>1137200</v>
      </c>
      <c r="D1405" s="157">
        <v>1052200</v>
      </c>
      <c r="E1405" s="157">
        <v>1052200</v>
      </c>
      <c r="F1405" s="133"/>
      <c r="G1405" s="133"/>
    </row>
    <row r="1406" spans="1:7">
      <c r="A1406" s="140" t="s">
        <v>559</v>
      </c>
      <c r="B1406" s="152"/>
      <c r="C1406" s="141">
        <v>1137200</v>
      </c>
      <c r="D1406" s="141">
        <v>1052200</v>
      </c>
      <c r="E1406" s="141">
        <v>1052200</v>
      </c>
      <c r="F1406" s="133"/>
      <c r="G1406" s="133"/>
    </row>
    <row r="1407" spans="1:7">
      <c r="A1407" s="154" t="s">
        <v>100</v>
      </c>
      <c r="B1407" s="142" t="s">
        <v>101</v>
      </c>
      <c r="C1407" s="143">
        <v>127200</v>
      </c>
      <c r="D1407" s="143">
        <v>127200</v>
      </c>
      <c r="E1407" s="143">
        <v>127200</v>
      </c>
      <c r="F1407" s="133"/>
      <c r="G1407" s="133"/>
    </row>
    <row r="1408" spans="1:7">
      <c r="A1408" s="133" t="s">
        <v>102</v>
      </c>
      <c r="B1408" s="144" t="s">
        <v>103</v>
      </c>
      <c r="C1408" s="145">
        <v>114000</v>
      </c>
      <c r="D1408" s="145"/>
      <c r="E1408" s="145"/>
      <c r="F1408" s="133"/>
      <c r="G1408" s="133"/>
    </row>
    <row r="1409" spans="1:7">
      <c r="A1409" s="133" t="s">
        <v>106</v>
      </c>
      <c r="B1409" s="144" t="s">
        <v>107</v>
      </c>
      <c r="C1409" s="145">
        <v>13200</v>
      </c>
      <c r="D1409" s="145"/>
      <c r="E1409" s="145"/>
      <c r="F1409" s="133"/>
      <c r="G1409" s="133"/>
    </row>
    <row r="1410" spans="1:7">
      <c r="A1410" s="154" t="s">
        <v>108</v>
      </c>
      <c r="B1410" s="142" t="s">
        <v>109</v>
      </c>
      <c r="C1410" s="143">
        <v>887000</v>
      </c>
      <c r="D1410" s="143">
        <v>885000</v>
      </c>
      <c r="E1410" s="143">
        <v>885000</v>
      </c>
      <c r="F1410" s="133"/>
      <c r="G1410" s="133"/>
    </row>
    <row r="1411" spans="1:7">
      <c r="A1411" s="133" t="s">
        <v>112</v>
      </c>
      <c r="B1411" s="144" t="s">
        <v>113</v>
      </c>
      <c r="C1411" s="145">
        <v>881500</v>
      </c>
      <c r="D1411" s="145"/>
      <c r="E1411" s="145"/>
      <c r="F1411" s="133"/>
      <c r="G1411" s="133"/>
    </row>
    <row r="1412" spans="1:7">
      <c r="A1412" s="133" t="s">
        <v>114</v>
      </c>
      <c r="B1412" s="144" t="s">
        <v>115</v>
      </c>
      <c r="C1412" s="145">
        <v>3500</v>
      </c>
      <c r="D1412" s="145"/>
      <c r="E1412" s="145"/>
      <c r="F1412" s="133"/>
      <c r="G1412" s="133"/>
    </row>
    <row r="1413" spans="1:7">
      <c r="A1413" s="133" t="s">
        <v>118</v>
      </c>
      <c r="B1413" s="144" t="s">
        <v>119</v>
      </c>
      <c r="C1413" s="145">
        <v>2000</v>
      </c>
      <c r="D1413" s="145"/>
      <c r="E1413" s="145"/>
      <c r="F1413" s="133"/>
      <c r="G1413" s="133"/>
    </row>
    <row r="1414" spans="1:7">
      <c r="A1414" s="154" t="s">
        <v>161</v>
      </c>
      <c r="B1414" s="142" t="s">
        <v>162</v>
      </c>
      <c r="C1414" s="143">
        <v>123000</v>
      </c>
      <c r="D1414" s="143">
        <v>40000</v>
      </c>
      <c r="E1414" s="143">
        <v>40000</v>
      </c>
      <c r="F1414" s="133"/>
      <c r="G1414" s="133"/>
    </row>
    <row r="1415" spans="1:7">
      <c r="A1415" s="133" t="s">
        <v>165</v>
      </c>
      <c r="B1415" s="144" t="s">
        <v>166</v>
      </c>
      <c r="C1415" s="145">
        <v>123000</v>
      </c>
      <c r="D1415" s="145"/>
      <c r="E1415" s="145"/>
      <c r="F1415" s="133"/>
      <c r="G1415" s="133"/>
    </row>
    <row r="1416" spans="1:7">
      <c r="A1416" s="155" t="s">
        <v>734</v>
      </c>
      <c r="B1416" s="156"/>
      <c r="C1416" s="157">
        <v>16000</v>
      </c>
      <c r="D1416" s="157">
        <v>15000</v>
      </c>
      <c r="E1416" s="157">
        <v>15000</v>
      </c>
      <c r="F1416" s="133"/>
      <c r="G1416" s="133"/>
    </row>
    <row r="1417" spans="1:7">
      <c r="A1417" s="140" t="s">
        <v>559</v>
      </c>
      <c r="B1417" s="152"/>
      <c r="C1417" s="141">
        <v>16000</v>
      </c>
      <c r="D1417" s="141">
        <v>15000</v>
      </c>
      <c r="E1417" s="141">
        <v>15000</v>
      </c>
      <c r="F1417" s="133"/>
      <c r="G1417" s="133"/>
    </row>
    <row r="1418" spans="1:7">
      <c r="A1418" s="154" t="s">
        <v>108</v>
      </c>
      <c r="B1418" s="142" t="s">
        <v>109</v>
      </c>
      <c r="C1418" s="143">
        <v>16000</v>
      </c>
      <c r="D1418" s="143">
        <v>15000</v>
      </c>
      <c r="E1418" s="143">
        <v>15000</v>
      </c>
      <c r="F1418" s="133"/>
      <c r="G1418" s="133"/>
    </row>
    <row r="1419" spans="1:7">
      <c r="A1419" s="133" t="s">
        <v>112</v>
      </c>
      <c r="B1419" s="144" t="s">
        <v>113</v>
      </c>
      <c r="C1419" s="145">
        <v>16000</v>
      </c>
      <c r="D1419" s="145"/>
      <c r="E1419" s="145"/>
      <c r="F1419" s="133"/>
      <c r="G1419" s="133"/>
    </row>
    <row r="1420" spans="1:7">
      <c r="A1420" s="138" t="s">
        <v>643</v>
      </c>
      <c r="B1420" s="151"/>
      <c r="C1420" s="139">
        <v>419300</v>
      </c>
      <c r="D1420" s="139">
        <v>418300</v>
      </c>
      <c r="E1420" s="139">
        <v>418300</v>
      </c>
      <c r="F1420" s="133"/>
      <c r="G1420" s="133"/>
    </row>
    <row r="1421" spans="1:7">
      <c r="A1421" s="155" t="s">
        <v>733</v>
      </c>
      <c r="B1421" s="156"/>
      <c r="C1421" s="157">
        <v>27000</v>
      </c>
      <c r="D1421" s="157">
        <v>27000</v>
      </c>
      <c r="E1421" s="157">
        <v>27000</v>
      </c>
      <c r="F1421" s="133"/>
      <c r="G1421" s="133"/>
    </row>
    <row r="1422" spans="1:7">
      <c r="A1422" s="140" t="s">
        <v>559</v>
      </c>
      <c r="B1422" s="152"/>
      <c r="C1422" s="141">
        <v>27000</v>
      </c>
      <c r="D1422" s="141">
        <v>27000</v>
      </c>
      <c r="E1422" s="141">
        <v>27000</v>
      </c>
      <c r="F1422" s="133"/>
      <c r="G1422" s="133"/>
    </row>
    <row r="1423" spans="1:7">
      <c r="A1423" s="154" t="s">
        <v>108</v>
      </c>
      <c r="B1423" s="142" t="s">
        <v>109</v>
      </c>
      <c r="C1423" s="143">
        <v>17000</v>
      </c>
      <c r="D1423" s="143">
        <v>17000</v>
      </c>
      <c r="E1423" s="143">
        <v>17000</v>
      </c>
      <c r="F1423" s="133"/>
      <c r="G1423" s="133"/>
    </row>
    <row r="1424" spans="1:7">
      <c r="A1424" s="133" t="s">
        <v>118</v>
      </c>
      <c r="B1424" s="144" t="s">
        <v>119</v>
      </c>
      <c r="C1424" s="145">
        <v>17000</v>
      </c>
      <c r="D1424" s="145"/>
      <c r="E1424" s="145"/>
      <c r="F1424" s="133"/>
      <c r="G1424" s="133"/>
    </row>
    <row r="1425" spans="1:7">
      <c r="A1425" s="154" t="s">
        <v>139</v>
      </c>
      <c r="B1425" s="142" t="s">
        <v>140</v>
      </c>
      <c r="C1425" s="143">
        <v>10000</v>
      </c>
      <c r="D1425" s="143">
        <v>10000</v>
      </c>
      <c r="E1425" s="143">
        <v>10000</v>
      </c>
      <c r="F1425" s="133"/>
      <c r="G1425" s="133"/>
    </row>
    <row r="1426" spans="1:7">
      <c r="A1426" s="133" t="s">
        <v>141</v>
      </c>
      <c r="B1426" s="144" t="s">
        <v>142</v>
      </c>
      <c r="C1426" s="145">
        <v>10000</v>
      </c>
      <c r="D1426" s="145"/>
      <c r="E1426" s="145"/>
      <c r="F1426" s="133"/>
      <c r="G1426" s="133"/>
    </row>
    <row r="1427" spans="1:7">
      <c r="A1427" s="155" t="s">
        <v>735</v>
      </c>
      <c r="B1427" s="156"/>
      <c r="C1427" s="157">
        <v>120000</v>
      </c>
      <c r="D1427" s="157">
        <v>120000</v>
      </c>
      <c r="E1427" s="157">
        <v>120000</v>
      </c>
      <c r="F1427" s="133"/>
      <c r="G1427" s="133"/>
    </row>
    <row r="1428" spans="1:7">
      <c r="A1428" s="140" t="s">
        <v>559</v>
      </c>
      <c r="B1428" s="152"/>
      <c r="C1428" s="141">
        <v>120000</v>
      </c>
      <c r="D1428" s="141">
        <v>120000</v>
      </c>
      <c r="E1428" s="141">
        <v>120000</v>
      </c>
      <c r="F1428" s="133"/>
      <c r="G1428" s="133"/>
    </row>
    <row r="1429" spans="1:7">
      <c r="A1429" s="154" t="s">
        <v>108</v>
      </c>
      <c r="B1429" s="142" t="s">
        <v>109</v>
      </c>
      <c r="C1429" s="143">
        <v>115000</v>
      </c>
      <c r="D1429" s="143">
        <v>115000</v>
      </c>
      <c r="E1429" s="143">
        <v>115000</v>
      </c>
      <c r="F1429" s="133"/>
      <c r="G1429" s="133"/>
    </row>
    <row r="1430" spans="1:7">
      <c r="A1430" s="133" t="s">
        <v>114</v>
      </c>
      <c r="B1430" s="144" t="s">
        <v>115</v>
      </c>
      <c r="C1430" s="145">
        <v>115000</v>
      </c>
      <c r="D1430" s="145"/>
      <c r="E1430" s="145"/>
      <c r="F1430" s="133"/>
      <c r="G1430" s="133"/>
    </row>
    <row r="1431" spans="1:7">
      <c r="A1431" s="154" t="s">
        <v>139</v>
      </c>
      <c r="B1431" s="142" t="s">
        <v>140</v>
      </c>
      <c r="C1431" s="143">
        <v>5000</v>
      </c>
      <c r="D1431" s="143">
        <v>5000</v>
      </c>
      <c r="E1431" s="143">
        <v>5000</v>
      </c>
      <c r="F1431" s="133"/>
      <c r="G1431" s="133"/>
    </row>
    <row r="1432" spans="1:7">
      <c r="A1432" s="133" t="s">
        <v>141</v>
      </c>
      <c r="B1432" s="144" t="s">
        <v>142</v>
      </c>
      <c r="C1432" s="145">
        <v>5000</v>
      </c>
      <c r="D1432" s="145"/>
      <c r="E1432" s="145"/>
      <c r="F1432" s="133"/>
      <c r="G1432" s="133"/>
    </row>
    <row r="1433" spans="1:7">
      <c r="A1433" s="155" t="s">
        <v>734</v>
      </c>
      <c r="B1433" s="156"/>
      <c r="C1433" s="157">
        <v>271300</v>
      </c>
      <c r="D1433" s="157">
        <v>270300</v>
      </c>
      <c r="E1433" s="157">
        <v>270300</v>
      </c>
      <c r="F1433" s="133"/>
      <c r="G1433" s="133"/>
    </row>
    <row r="1434" spans="1:7">
      <c r="A1434" s="140" t="s">
        <v>559</v>
      </c>
      <c r="B1434" s="152"/>
      <c r="C1434" s="141">
        <v>271300</v>
      </c>
      <c r="D1434" s="141">
        <v>270300</v>
      </c>
      <c r="E1434" s="141">
        <v>270300</v>
      </c>
      <c r="F1434" s="133"/>
      <c r="G1434" s="133"/>
    </row>
    <row r="1435" spans="1:7">
      <c r="A1435" s="154" t="s">
        <v>100</v>
      </c>
      <c r="B1435" s="142" t="s">
        <v>101</v>
      </c>
      <c r="C1435" s="143">
        <v>10800</v>
      </c>
      <c r="D1435" s="143">
        <v>10800</v>
      </c>
      <c r="E1435" s="143">
        <v>10800</v>
      </c>
      <c r="F1435" s="133"/>
      <c r="G1435" s="133"/>
    </row>
    <row r="1436" spans="1:7">
      <c r="A1436" s="133" t="s">
        <v>102</v>
      </c>
      <c r="B1436" s="144" t="s">
        <v>103</v>
      </c>
      <c r="C1436" s="145">
        <v>8810</v>
      </c>
      <c r="D1436" s="145"/>
      <c r="E1436" s="145"/>
      <c r="F1436" s="133"/>
      <c r="G1436" s="133"/>
    </row>
    <row r="1437" spans="1:7">
      <c r="A1437" s="133" t="s">
        <v>106</v>
      </c>
      <c r="B1437" s="144" t="s">
        <v>107</v>
      </c>
      <c r="C1437" s="145">
        <v>1990</v>
      </c>
      <c r="D1437" s="145"/>
      <c r="E1437" s="145"/>
      <c r="F1437" s="133"/>
      <c r="G1437" s="133"/>
    </row>
    <row r="1438" spans="1:7">
      <c r="A1438" s="154" t="s">
        <v>108</v>
      </c>
      <c r="B1438" s="142" t="s">
        <v>109</v>
      </c>
      <c r="C1438" s="143">
        <v>256000</v>
      </c>
      <c r="D1438" s="143">
        <v>255000</v>
      </c>
      <c r="E1438" s="143">
        <v>255000</v>
      </c>
      <c r="F1438" s="133"/>
      <c r="G1438" s="133"/>
    </row>
    <row r="1439" spans="1:7">
      <c r="A1439" s="133" t="s">
        <v>112</v>
      </c>
      <c r="B1439" s="144" t="s">
        <v>113</v>
      </c>
      <c r="C1439" s="145">
        <v>6000</v>
      </c>
      <c r="D1439" s="145"/>
      <c r="E1439" s="145"/>
      <c r="F1439" s="133"/>
      <c r="G1439" s="133"/>
    </row>
    <row r="1440" spans="1:7">
      <c r="A1440" s="133" t="s">
        <v>114</v>
      </c>
      <c r="B1440" s="144" t="s">
        <v>115</v>
      </c>
      <c r="C1440" s="145">
        <v>250000</v>
      </c>
      <c r="D1440" s="145"/>
      <c r="E1440" s="145"/>
      <c r="F1440" s="133"/>
      <c r="G1440" s="133"/>
    </row>
    <row r="1441" spans="1:7">
      <c r="A1441" s="154" t="s">
        <v>139</v>
      </c>
      <c r="B1441" s="142" t="s">
        <v>140</v>
      </c>
      <c r="C1441" s="143">
        <v>4500</v>
      </c>
      <c r="D1441" s="143">
        <v>4500</v>
      </c>
      <c r="E1441" s="143">
        <v>4500</v>
      </c>
      <c r="F1441" s="133"/>
      <c r="G1441" s="133"/>
    </row>
    <row r="1442" spans="1:7">
      <c r="A1442" s="133" t="s">
        <v>141</v>
      </c>
      <c r="B1442" s="144" t="s">
        <v>142</v>
      </c>
      <c r="C1442" s="145">
        <v>4500</v>
      </c>
      <c r="D1442" s="145"/>
      <c r="E1442" s="145"/>
      <c r="F1442" s="133"/>
      <c r="G1442" s="133"/>
    </row>
    <row r="1443" spans="1:7">
      <c r="A1443" s="155" t="s">
        <v>738</v>
      </c>
      <c r="B1443" s="156"/>
      <c r="C1443" s="157">
        <v>1000</v>
      </c>
      <c r="D1443" s="157">
        <v>1000</v>
      </c>
      <c r="E1443" s="157">
        <v>1000</v>
      </c>
      <c r="F1443" s="133"/>
      <c r="G1443" s="133"/>
    </row>
    <row r="1444" spans="1:7">
      <c r="A1444" s="140" t="s">
        <v>559</v>
      </c>
      <c r="B1444" s="152"/>
      <c r="C1444" s="141">
        <v>1000</v>
      </c>
      <c r="D1444" s="141">
        <v>1000</v>
      </c>
      <c r="E1444" s="141">
        <v>1000</v>
      </c>
      <c r="F1444" s="133"/>
      <c r="G1444" s="133"/>
    </row>
    <row r="1445" spans="1:7">
      <c r="A1445" s="154" t="s">
        <v>108</v>
      </c>
      <c r="B1445" s="142" t="s">
        <v>109</v>
      </c>
      <c r="C1445" s="143">
        <v>1000</v>
      </c>
      <c r="D1445" s="143">
        <v>1000</v>
      </c>
      <c r="E1445" s="143">
        <v>1000</v>
      </c>
      <c r="F1445" s="133"/>
      <c r="G1445" s="133"/>
    </row>
    <row r="1446" spans="1:7">
      <c r="A1446" s="133" t="s">
        <v>112</v>
      </c>
      <c r="B1446" s="144" t="s">
        <v>113</v>
      </c>
      <c r="C1446" s="145">
        <v>500</v>
      </c>
      <c r="D1446" s="145"/>
      <c r="E1446" s="145"/>
      <c r="F1446" s="133"/>
      <c r="G1446" s="133"/>
    </row>
    <row r="1447" spans="1:7">
      <c r="A1447" s="133" t="s">
        <v>114</v>
      </c>
      <c r="B1447" s="144" t="s">
        <v>115</v>
      </c>
      <c r="C1447" s="145">
        <v>500</v>
      </c>
      <c r="D1447" s="145"/>
      <c r="E1447" s="145"/>
      <c r="F1447" s="133"/>
      <c r="G1447" s="133"/>
    </row>
    <row r="1448" spans="1:7">
      <c r="A1448" s="138" t="s">
        <v>644</v>
      </c>
      <c r="B1448" s="151"/>
      <c r="C1448" s="139">
        <v>10000</v>
      </c>
      <c r="D1448" s="139">
        <v>10000</v>
      </c>
      <c r="E1448" s="139">
        <v>0</v>
      </c>
      <c r="F1448" s="133"/>
      <c r="G1448" s="133"/>
    </row>
    <row r="1449" spans="1:7">
      <c r="A1449" s="155" t="s">
        <v>734</v>
      </c>
      <c r="B1449" s="156"/>
      <c r="C1449" s="157">
        <v>10000</v>
      </c>
      <c r="D1449" s="157">
        <v>10000</v>
      </c>
      <c r="E1449" s="157">
        <v>0</v>
      </c>
      <c r="F1449" s="133"/>
      <c r="G1449" s="133"/>
    </row>
    <row r="1450" spans="1:7">
      <c r="A1450" s="140" t="s">
        <v>574</v>
      </c>
      <c r="B1450" s="152"/>
      <c r="C1450" s="141">
        <v>10000</v>
      </c>
      <c r="D1450" s="141">
        <v>10000</v>
      </c>
      <c r="E1450" s="141">
        <v>0</v>
      </c>
      <c r="F1450" s="133"/>
      <c r="G1450" s="133"/>
    </row>
    <row r="1451" spans="1:7">
      <c r="A1451" s="154" t="s">
        <v>108</v>
      </c>
      <c r="B1451" s="142" t="s">
        <v>109</v>
      </c>
      <c r="C1451" s="143">
        <v>10000</v>
      </c>
      <c r="D1451" s="143">
        <v>10000</v>
      </c>
      <c r="E1451" s="143">
        <v>0</v>
      </c>
      <c r="F1451" s="133"/>
      <c r="G1451" s="133"/>
    </row>
    <row r="1452" spans="1:7">
      <c r="A1452" s="133" t="s">
        <v>112</v>
      </c>
      <c r="B1452" s="144" t="s">
        <v>113</v>
      </c>
      <c r="C1452" s="145">
        <v>10000</v>
      </c>
      <c r="D1452" s="145"/>
      <c r="E1452" s="145"/>
      <c r="F1452" s="133"/>
      <c r="G1452" s="133"/>
    </row>
    <row r="1453" spans="1:7">
      <c r="A1453" s="138" t="s">
        <v>638</v>
      </c>
      <c r="B1453" s="151"/>
      <c r="C1453" s="139">
        <v>617000</v>
      </c>
      <c r="D1453" s="139">
        <v>473200</v>
      </c>
      <c r="E1453" s="139">
        <v>0</v>
      </c>
      <c r="F1453" s="133"/>
      <c r="G1453" s="133"/>
    </row>
    <row r="1454" spans="1:7">
      <c r="A1454" s="155" t="s">
        <v>733</v>
      </c>
      <c r="B1454" s="156"/>
      <c r="C1454" s="157">
        <v>90000</v>
      </c>
      <c r="D1454" s="157">
        <v>75000</v>
      </c>
      <c r="E1454" s="157">
        <v>0</v>
      </c>
      <c r="F1454" s="133"/>
      <c r="G1454" s="133"/>
    </row>
    <row r="1455" spans="1:7">
      <c r="A1455" s="140" t="s">
        <v>574</v>
      </c>
      <c r="B1455" s="152"/>
      <c r="C1455" s="141">
        <v>90000</v>
      </c>
      <c r="D1455" s="141">
        <v>75000</v>
      </c>
      <c r="E1455" s="141">
        <v>0</v>
      </c>
      <c r="F1455" s="133"/>
      <c r="G1455" s="133"/>
    </row>
    <row r="1456" spans="1:7">
      <c r="A1456" s="154" t="s">
        <v>100</v>
      </c>
      <c r="B1456" s="142" t="s">
        <v>101</v>
      </c>
      <c r="C1456" s="143">
        <v>90000</v>
      </c>
      <c r="D1456" s="143">
        <v>75000</v>
      </c>
      <c r="E1456" s="143">
        <v>0</v>
      </c>
      <c r="F1456" s="133"/>
      <c r="G1456" s="133"/>
    </row>
    <row r="1457" spans="1:7">
      <c r="A1457" s="133" t="s">
        <v>102</v>
      </c>
      <c r="B1457" s="144" t="s">
        <v>103</v>
      </c>
      <c r="C1457" s="145">
        <v>90000</v>
      </c>
      <c r="D1457" s="145"/>
      <c r="E1457" s="145"/>
      <c r="F1457" s="133"/>
      <c r="G1457" s="133"/>
    </row>
    <row r="1458" spans="1:7">
      <c r="A1458" s="155" t="s">
        <v>734</v>
      </c>
      <c r="B1458" s="156"/>
      <c r="C1458" s="157">
        <v>527000</v>
      </c>
      <c r="D1458" s="157">
        <v>398200</v>
      </c>
      <c r="E1458" s="157">
        <v>0</v>
      </c>
      <c r="F1458" s="133"/>
      <c r="G1458" s="133"/>
    </row>
    <row r="1459" spans="1:7">
      <c r="A1459" s="140" t="s">
        <v>574</v>
      </c>
      <c r="B1459" s="152"/>
      <c r="C1459" s="141">
        <v>527000</v>
      </c>
      <c r="D1459" s="141">
        <v>398200</v>
      </c>
      <c r="E1459" s="141">
        <v>0</v>
      </c>
      <c r="F1459" s="133"/>
      <c r="G1459" s="133"/>
    </row>
    <row r="1460" spans="1:7">
      <c r="A1460" s="154" t="s">
        <v>100</v>
      </c>
      <c r="B1460" s="142" t="s">
        <v>101</v>
      </c>
      <c r="C1460" s="143">
        <v>492000</v>
      </c>
      <c r="D1460" s="143">
        <v>368800</v>
      </c>
      <c r="E1460" s="143">
        <v>0</v>
      </c>
      <c r="F1460" s="133"/>
      <c r="G1460" s="133"/>
    </row>
    <row r="1461" spans="1:7">
      <c r="A1461" s="133" t="s">
        <v>102</v>
      </c>
      <c r="B1461" s="144" t="s">
        <v>103</v>
      </c>
      <c r="C1461" s="145">
        <v>395000</v>
      </c>
      <c r="D1461" s="145"/>
      <c r="E1461" s="145"/>
      <c r="F1461" s="133"/>
      <c r="G1461" s="133"/>
    </row>
    <row r="1462" spans="1:7">
      <c r="A1462" s="133" t="s">
        <v>104</v>
      </c>
      <c r="B1462" s="144" t="s">
        <v>105</v>
      </c>
      <c r="C1462" s="145">
        <v>32000</v>
      </c>
      <c r="D1462" s="145"/>
      <c r="E1462" s="145"/>
      <c r="F1462" s="133"/>
      <c r="G1462" s="133"/>
    </row>
    <row r="1463" spans="1:7">
      <c r="A1463" s="133" t="s">
        <v>106</v>
      </c>
      <c r="B1463" s="144" t="s">
        <v>107</v>
      </c>
      <c r="C1463" s="145">
        <v>65000</v>
      </c>
      <c r="D1463" s="145"/>
      <c r="E1463" s="145"/>
      <c r="F1463" s="133"/>
      <c r="G1463" s="133"/>
    </row>
    <row r="1464" spans="1:7">
      <c r="A1464" s="154" t="s">
        <v>108</v>
      </c>
      <c r="B1464" s="142" t="s">
        <v>109</v>
      </c>
      <c r="C1464" s="143">
        <v>35000</v>
      </c>
      <c r="D1464" s="143">
        <v>29400</v>
      </c>
      <c r="E1464" s="143">
        <v>0</v>
      </c>
      <c r="F1464" s="133"/>
      <c r="G1464" s="133"/>
    </row>
    <row r="1465" spans="1:7">
      <c r="A1465" s="133" t="s">
        <v>110</v>
      </c>
      <c r="B1465" s="144" t="s">
        <v>111</v>
      </c>
      <c r="C1465" s="145">
        <v>30500</v>
      </c>
      <c r="D1465" s="145"/>
      <c r="E1465" s="145"/>
      <c r="F1465" s="133"/>
      <c r="G1465" s="133"/>
    </row>
    <row r="1466" spans="1:7">
      <c r="A1466" s="133" t="s">
        <v>114</v>
      </c>
      <c r="B1466" s="144" t="s">
        <v>115</v>
      </c>
      <c r="C1466" s="145">
        <v>2500</v>
      </c>
      <c r="D1466" s="145"/>
      <c r="E1466" s="145"/>
      <c r="F1466" s="133"/>
      <c r="G1466" s="133"/>
    </row>
    <row r="1467" spans="1:7">
      <c r="A1467" s="133" t="s">
        <v>118</v>
      </c>
      <c r="B1467" s="144" t="s">
        <v>119</v>
      </c>
      <c r="C1467" s="145">
        <v>2000</v>
      </c>
      <c r="D1467" s="145"/>
      <c r="E1467" s="145"/>
      <c r="F1467" s="133"/>
      <c r="G1467" s="133"/>
    </row>
    <row r="1468" spans="1:7">
      <c r="A1468" s="138" t="s">
        <v>645</v>
      </c>
      <c r="B1468" s="151"/>
      <c r="C1468" s="139">
        <v>20000</v>
      </c>
      <c r="D1468" s="139">
        <v>20000</v>
      </c>
      <c r="E1468" s="139">
        <v>0</v>
      </c>
      <c r="F1468" s="133"/>
      <c r="G1468" s="133"/>
    </row>
    <row r="1469" spans="1:7">
      <c r="A1469" s="155" t="s">
        <v>733</v>
      </c>
      <c r="B1469" s="156"/>
      <c r="C1469" s="157">
        <v>20000</v>
      </c>
      <c r="D1469" s="157">
        <v>20000</v>
      </c>
      <c r="E1469" s="157">
        <v>0</v>
      </c>
      <c r="F1469" s="133"/>
      <c r="G1469" s="133"/>
    </row>
    <row r="1470" spans="1:7">
      <c r="A1470" s="140" t="s">
        <v>574</v>
      </c>
      <c r="B1470" s="152"/>
      <c r="C1470" s="141">
        <v>20000</v>
      </c>
      <c r="D1470" s="141">
        <v>20000</v>
      </c>
      <c r="E1470" s="141">
        <v>0</v>
      </c>
      <c r="F1470" s="133"/>
      <c r="G1470" s="133"/>
    </row>
    <row r="1471" spans="1:7">
      <c r="A1471" s="154" t="s">
        <v>100</v>
      </c>
      <c r="B1471" s="142" t="s">
        <v>101</v>
      </c>
      <c r="C1471" s="143">
        <v>18000</v>
      </c>
      <c r="D1471" s="143">
        <v>18000</v>
      </c>
      <c r="E1471" s="143">
        <v>0</v>
      </c>
      <c r="F1471" s="133"/>
      <c r="G1471" s="133"/>
    </row>
    <row r="1472" spans="1:7">
      <c r="A1472" s="133" t="s">
        <v>102</v>
      </c>
      <c r="B1472" s="144" t="s">
        <v>103</v>
      </c>
      <c r="C1472" s="145">
        <v>15000</v>
      </c>
      <c r="D1472" s="145"/>
      <c r="E1472" s="145"/>
      <c r="F1472" s="133"/>
      <c r="G1472" s="133"/>
    </row>
    <row r="1473" spans="1:7">
      <c r="A1473" s="133" t="s">
        <v>106</v>
      </c>
      <c r="B1473" s="144" t="s">
        <v>107</v>
      </c>
      <c r="C1473" s="145">
        <v>3000</v>
      </c>
      <c r="D1473" s="145"/>
      <c r="E1473" s="145"/>
      <c r="F1473" s="133"/>
      <c r="G1473" s="133"/>
    </row>
    <row r="1474" spans="1:7">
      <c r="A1474" s="154" t="s">
        <v>108</v>
      </c>
      <c r="B1474" s="142" t="s">
        <v>109</v>
      </c>
      <c r="C1474" s="143">
        <v>2000</v>
      </c>
      <c r="D1474" s="143">
        <v>2000</v>
      </c>
      <c r="E1474" s="143">
        <v>0</v>
      </c>
      <c r="F1474" s="133"/>
      <c r="G1474" s="133"/>
    </row>
    <row r="1475" spans="1:7">
      <c r="A1475" s="133" t="s">
        <v>110</v>
      </c>
      <c r="B1475" s="144" t="s">
        <v>111</v>
      </c>
      <c r="C1475" s="145">
        <v>2000</v>
      </c>
      <c r="D1475" s="145"/>
      <c r="E1475" s="145"/>
      <c r="F1475" s="133"/>
      <c r="G1475" s="133"/>
    </row>
    <row r="1476" spans="1:7">
      <c r="A1476" s="138" t="s">
        <v>650</v>
      </c>
      <c r="B1476" s="151"/>
      <c r="C1476" s="139">
        <v>30000</v>
      </c>
      <c r="D1476" s="139">
        <v>30000</v>
      </c>
      <c r="E1476" s="139">
        <v>30000</v>
      </c>
      <c r="F1476" s="133"/>
      <c r="G1476" s="133"/>
    </row>
    <row r="1477" spans="1:7">
      <c r="A1477" s="155" t="s">
        <v>739</v>
      </c>
      <c r="B1477" s="156"/>
      <c r="C1477" s="157">
        <v>6000</v>
      </c>
      <c r="D1477" s="157">
        <v>6000</v>
      </c>
      <c r="E1477" s="157">
        <v>6000</v>
      </c>
      <c r="F1477" s="133"/>
      <c r="G1477" s="133"/>
    </row>
    <row r="1478" spans="1:7">
      <c r="A1478" s="140" t="s">
        <v>559</v>
      </c>
      <c r="B1478" s="152"/>
      <c r="C1478" s="141">
        <v>6000</v>
      </c>
      <c r="D1478" s="141">
        <v>6000</v>
      </c>
      <c r="E1478" s="141">
        <v>6000</v>
      </c>
      <c r="F1478" s="133"/>
      <c r="G1478" s="133"/>
    </row>
    <row r="1479" spans="1:7">
      <c r="A1479" s="154" t="s">
        <v>108</v>
      </c>
      <c r="B1479" s="142" t="s">
        <v>109</v>
      </c>
      <c r="C1479" s="143">
        <v>6000</v>
      </c>
      <c r="D1479" s="143">
        <v>6000</v>
      </c>
      <c r="E1479" s="143">
        <v>6000</v>
      </c>
      <c r="F1479" s="133"/>
      <c r="G1479" s="133"/>
    </row>
    <row r="1480" spans="1:7">
      <c r="A1480" s="133" t="s">
        <v>116</v>
      </c>
      <c r="B1480" s="144" t="s">
        <v>117</v>
      </c>
      <c r="C1480" s="145">
        <v>6000</v>
      </c>
      <c r="D1480" s="145"/>
      <c r="E1480" s="145"/>
      <c r="F1480" s="133"/>
      <c r="G1480" s="133"/>
    </row>
    <row r="1481" spans="1:7">
      <c r="A1481" s="155" t="s">
        <v>734</v>
      </c>
      <c r="B1481" s="156"/>
      <c r="C1481" s="157">
        <v>24000</v>
      </c>
      <c r="D1481" s="157">
        <v>24000</v>
      </c>
      <c r="E1481" s="157">
        <v>24000</v>
      </c>
      <c r="F1481" s="133"/>
      <c r="G1481" s="133"/>
    </row>
    <row r="1482" spans="1:7">
      <c r="A1482" s="140" t="s">
        <v>559</v>
      </c>
      <c r="B1482" s="152"/>
      <c r="C1482" s="141">
        <v>24000</v>
      </c>
      <c r="D1482" s="141">
        <v>24000</v>
      </c>
      <c r="E1482" s="141">
        <v>24000</v>
      </c>
      <c r="F1482" s="133"/>
      <c r="G1482" s="133"/>
    </row>
    <row r="1483" spans="1:7">
      <c r="A1483" s="154" t="s">
        <v>108</v>
      </c>
      <c r="B1483" s="142" t="s">
        <v>109</v>
      </c>
      <c r="C1483" s="143">
        <v>24000</v>
      </c>
      <c r="D1483" s="143">
        <v>24000</v>
      </c>
      <c r="E1483" s="143">
        <v>24000</v>
      </c>
      <c r="F1483" s="133"/>
      <c r="G1483" s="133"/>
    </row>
    <row r="1484" spans="1:7">
      <c r="A1484" s="133" t="s">
        <v>116</v>
      </c>
      <c r="B1484" s="144" t="s">
        <v>117</v>
      </c>
      <c r="C1484" s="145">
        <v>24000</v>
      </c>
      <c r="D1484" s="145"/>
      <c r="E1484" s="145"/>
      <c r="F1484" s="133"/>
      <c r="G1484" s="133"/>
    </row>
    <row r="1485" spans="1:7">
      <c r="A1485" s="146" t="s">
        <v>750</v>
      </c>
      <c r="B1485" s="153"/>
      <c r="C1485" s="147">
        <v>12113627</v>
      </c>
      <c r="D1485" s="147">
        <v>12418150</v>
      </c>
      <c r="E1485" s="147">
        <v>12597050</v>
      </c>
      <c r="F1485" s="133"/>
      <c r="G1485" s="133"/>
    </row>
    <row r="1486" spans="1:7">
      <c r="A1486" s="136" t="s">
        <v>633</v>
      </c>
      <c r="B1486" s="150"/>
      <c r="C1486" s="137">
        <v>10129950</v>
      </c>
      <c r="D1486" s="137">
        <v>10607750</v>
      </c>
      <c r="E1486" s="137">
        <v>11107750</v>
      </c>
      <c r="F1486" s="133"/>
      <c r="G1486" s="133"/>
    </row>
    <row r="1487" spans="1:7">
      <c r="A1487" s="138" t="s">
        <v>639</v>
      </c>
      <c r="B1487" s="151"/>
      <c r="C1487" s="139">
        <v>740950</v>
      </c>
      <c r="D1487" s="139">
        <v>733750</v>
      </c>
      <c r="E1487" s="139">
        <v>733750</v>
      </c>
      <c r="F1487" s="133"/>
      <c r="G1487" s="133"/>
    </row>
    <row r="1488" spans="1:7">
      <c r="A1488" s="155" t="s">
        <v>733</v>
      </c>
      <c r="B1488" s="156"/>
      <c r="C1488" s="157">
        <v>48000</v>
      </c>
      <c r="D1488" s="157">
        <v>48000</v>
      </c>
      <c r="E1488" s="157">
        <v>48000</v>
      </c>
      <c r="F1488" s="133"/>
      <c r="G1488" s="133"/>
    </row>
    <row r="1489" spans="1:7">
      <c r="A1489" s="140" t="s">
        <v>559</v>
      </c>
      <c r="B1489" s="152"/>
      <c r="C1489" s="141">
        <v>48000</v>
      </c>
      <c r="D1489" s="141">
        <v>48000</v>
      </c>
      <c r="E1489" s="141">
        <v>48000</v>
      </c>
      <c r="F1489" s="133"/>
      <c r="G1489" s="133"/>
    </row>
    <row r="1490" spans="1:7">
      <c r="A1490" s="154" t="s">
        <v>139</v>
      </c>
      <c r="B1490" s="142" t="s">
        <v>140</v>
      </c>
      <c r="C1490" s="143">
        <v>48000</v>
      </c>
      <c r="D1490" s="143">
        <v>48000</v>
      </c>
      <c r="E1490" s="143">
        <v>48000</v>
      </c>
      <c r="F1490" s="133"/>
      <c r="G1490" s="133"/>
    </row>
    <row r="1491" spans="1:7">
      <c r="A1491" s="133" t="s">
        <v>141</v>
      </c>
      <c r="B1491" s="144" t="s">
        <v>142</v>
      </c>
      <c r="C1491" s="145">
        <v>48000</v>
      </c>
      <c r="D1491" s="145"/>
      <c r="E1491" s="145"/>
      <c r="F1491" s="133"/>
      <c r="G1491" s="133"/>
    </row>
    <row r="1492" spans="1:7">
      <c r="A1492" s="155" t="s">
        <v>739</v>
      </c>
      <c r="B1492" s="156"/>
      <c r="C1492" s="157">
        <v>91950</v>
      </c>
      <c r="D1492" s="157">
        <v>84750</v>
      </c>
      <c r="E1492" s="157">
        <v>84750</v>
      </c>
      <c r="F1492" s="133"/>
      <c r="G1492" s="133"/>
    </row>
    <row r="1493" spans="1:7">
      <c r="A1493" s="140" t="s">
        <v>559</v>
      </c>
      <c r="B1493" s="152"/>
      <c r="C1493" s="141">
        <v>91950</v>
      </c>
      <c r="D1493" s="141">
        <v>84750</v>
      </c>
      <c r="E1493" s="141">
        <v>84750</v>
      </c>
      <c r="F1493" s="133"/>
      <c r="G1493" s="133"/>
    </row>
    <row r="1494" spans="1:7">
      <c r="A1494" s="154" t="s">
        <v>108</v>
      </c>
      <c r="B1494" s="142" t="s">
        <v>109</v>
      </c>
      <c r="C1494" s="143">
        <v>84750</v>
      </c>
      <c r="D1494" s="143">
        <v>84750</v>
      </c>
      <c r="E1494" s="143">
        <v>84750</v>
      </c>
      <c r="F1494" s="133"/>
      <c r="G1494" s="133"/>
    </row>
    <row r="1495" spans="1:7">
      <c r="A1495" s="133" t="s">
        <v>112</v>
      </c>
      <c r="B1495" s="144" t="s">
        <v>113</v>
      </c>
      <c r="C1495" s="145">
        <v>27000</v>
      </c>
      <c r="D1495" s="145"/>
      <c r="E1495" s="145"/>
      <c r="F1495" s="133"/>
      <c r="G1495" s="133"/>
    </row>
    <row r="1496" spans="1:7">
      <c r="A1496" s="133" t="s">
        <v>114</v>
      </c>
      <c r="B1496" s="144" t="s">
        <v>115</v>
      </c>
      <c r="C1496" s="145">
        <v>55750</v>
      </c>
      <c r="D1496" s="145"/>
      <c r="E1496" s="145"/>
      <c r="F1496" s="133"/>
      <c r="G1496" s="133"/>
    </row>
    <row r="1497" spans="1:7">
      <c r="A1497" s="133" t="s">
        <v>118</v>
      </c>
      <c r="B1497" s="144" t="s">
        <v>119</v>
      </c>
      <c r="C1497" s="145">
        <v>2000</v>
      </c>
      <c r="D1497" s="145"/>
      <c r="E1497" s="145"/>
      <c r="F1497" s="133"/>
      <c r="G1497" s="133"/>
    </row>
    <row r="1498" spans="1:7">
      <c r="A1498" s="154" t="s">
        <v>139</v>
      </c>
      <c r="B1498" s="142" t="s">
        <v>140</v>
      </c>
      <c r="C1498" s="143">
        <v>7200</v>
      </c>
      <c r="D1498" s="143">
        <v>0</v>
      </c>
      <c r="E1498" s="143">
        <v>0</v>
      </c>
      <c r="F1498" s="133"/>
      <c r="G1498" s="133"/>
    </row>
    <row r="1499" spans="1:7">
      <c r="A1499" s="133" t="s">
        <v>141</v>
      </c>
      <c r="B1499" s="144" t="s">
        <v>142</v>
      </c>
      <c r="C1499" s="145">
        <v>7200</v>
      </c>
      <c r="D1499" s="145"/>
      <c r="E1499" s="145"/>
      <c r="F1499" s="133"/>
      <c r="G1499" s="133"/>
    </row>
    <row r="1500" spans="1:7">
      <c r="A1500" s="155" t="s">
        <v>735</v>
      </c>
      <c r="B1500" s="156"/>
      <c r="C1500" s="157">
        <v>601000</v>
      </c>
      <c r="D1500" s="157">
        <v>601000</v>
      </c>
      <c r="E1500" s="157">
        <v>601000</v>
      </c>
      <c r="F1500" s="133"/>
      <c r="G1500" s="133"/>
    </row>
    <row r="1501" spans="1:7">
      <c r="A1501" s="140" t="s">
        <v>559</v>
      </c>
      <c r="B1501" s="152"/>
      <c r="C1501" s="141">
        <v>601000</v>
      </c>
      <c r="D1501" s="141">
        <v>601000</v>
      </c>
      <c r="E1501" s="141">
        <v>601000</v>
      </c>
      <c r="F1501" s="133"/>
      <c r="G1501" s="133"/>
    </row>
    <row r="1502" spans="1:7">
      <c r="A1502" s="154" t="s">
        <v>108</v>
      </c>
      <c r="B1502" s="142" t="s">
        <v>109</v>
      </c>
      <c r="C1502" s="143">
        <v>594950</v>
      </c>
      <c r="D1502" s="143">
        <v>594950</v>
      </c>
      <c r="E1502" s="143">
        <v>594950</v>
      </c>
      <c r="F1502" s="133"/>
      <c r="G1502" s="133"/>
    </row>
    <row r="1503" spans="1:7">
      <c r="A1503" s="133" t="s">
        <v>110</v>
      </c>
      <c r="B1503" s="144" t="s">
        <v>111</v>
      </c>
      <c r="C1503" s="145">
        <v>74300</v>
      </c>
      <c r="D1503" s="145"/>
      <c r="E1503" s="145"/>
      <c r="F1503" s="133"/>
      <c r="G1503" s="133"/>
    </row>
    <row r="1504" spans="1:7">
      <c r="A1504" s="133" t="s">
        <v>112</v>
      </c>
      <c r="B1504" s="144" t="s">
        <v>113</v>
      </c>
      <c r="C1504" s="145">
        <v>252000</v>
      </c>
      <c r="D1504" s="145"/>
      <c r="E1504" s="145"/>
      <c r="F1504" s="133"/>
      <c r="G1504" s="133"/>
    </row>
    <row r="1505" spans="1:7">
      <c r="A1505" s="133" t="s">
        <v>114</v>
      </c>
      <c r="B1505" s="144" t="s">
        <v>115</v>
      </c>
      <c r="C1505" s="145">
        <v>225150</v>
      </c>
      <c r="D1505" s="145"/>
      <c r="E1505" s="145"/>
      <c r="F1505" s="133"/>
      <c r="G1505" s="133"/>
    </row>
    <row r="1506" spans="1:7">
      <c r="A1506" s="133" t="s">
        <v>118</v>
      </c>
      <c r="B1506" s="144" t="s">
        <v>119</v>
      </c>
      <c r="C1506" s="145">
        <v>43500</v>
      </c>
      <c r="D1506" s="145"/>
      <c r="E1506" s="145"/>
      <c r="F1506" s="133"/>
      <c r="G1506" s="133"/>
    </row>
    <row r="1507" spans="1:7">
      <c r="A1507" s="154" t="s">
        <v>120</v>
      </c>
      <c r="B1507" s="142" t="s">
        <v>121</v>
      </c>
      <c r="C1507" s="143">
        <v>6050</v>
      </c>
      <c r="D1507" s="143">
        <v>6050</v>
      </c>
      <c r="E1507" s="143">
        <v>6050</v>
      </c>
      <c r="F1507" s="133"/>
      <c r="G1507" s="133"/>
    </row>
    <row r="1508" spans="1:7">
      <c r="A1508" s="133" t="s">
        <v>124</v>
      </c>
      <c r="B1508" s="144" t="s">
        <v>125</v>
      </c>
      <c r="C1508" s="145">
        <v>6050</v>
      </c>
      <c r="D1508" s="145"/>
      <c r="E1508" s="145"/>
      <c r="F1508" s="133"/>
      <c r="G1508" s="133"/>
    </row>
    <row r="1509" spans="1:7">
      <c r="A1509" s="138" t="s">
        <v>651</v>
      </c>
      <c r="B1509" s="151"/>
      <c r="C1509" s="139">
        <v>9015000</v>
      </c>
      <c r="D1509" s="139">
        <v>9500000</v>
      </c>
      <c r="E1509" s="139">
        <v>10000000</v>
      </c>
      <c r="F1509" s="133"/>
      <c r="G1509" s="133"/>
    </row>
    <row r="1510" spans="1:7">
      <c r="A1510" s="155" t="s">
        <v>734</v>
      </c>
      <c r="B1510" s="156"/>
      <c r="C1510" s="157">
        <v>9015000</v>
      </c>
      <c r="D1510" s="157">
        <v>9500000</v>
      </c>
      <c r="E1510" s="157">
        <v>10000000</v>
      </c>
      <c r="F1510" s="133"/>
      <c r="G1510" s="133"/>
    </row>
    <row r="1511" spans="1:7">
      <c r="A1511" s="140" t="s">
        <v>559</v>
      </c>
      <c r="B1511" s="152"/>
      <c r="C1511" s="141">
        <v>9015000</v>
      </c>
      <c r="D1511" s="141">
        <v>9500000</v>
      </c>
      <c r="E1511" s="141">
        <v>10000000</v>
      </c>
      <c r="F1511" s="133"/>
      <c r="G1511" s="133"/>
    </row>
    <row r="1512" spans="1:7">
      <c r="A1512" s="154" t="s">
        <v>100</v>
      </c>
      <c r="B1512" s="142" t="s">
        <v>101</v>
      </c>
      <c r="C1512" s="143">
        <v>8545000</v>
      </c>
      <c r="D1512" s="143">
        <v>8945000</v>
      </c>
      <c r="E1512" s="143">
        <v>9445000</v>
      </c>
      <c r="F1512" s="133"/>
      <c r="G1512" s="133"/>
    </row>
    <row r="1513" spans="1:7">
      <c r="A1513" s="133" t="s">
        <v>102</v>
      </c>
      <c r="B1513" s="144" t="s">
        <v>103</v>
      </c>
      <c r="C1513" s="145">
        <v>6925000</v>
      </c>
      <c r="D1513" s="145"/>
      <c r="E1513" s="145"/>
      <c r="F1513" s="133"/>
      <c r="G1513" s="133"/>
    </row>
    <row r="1514" spans="1:7">
      <c r="A1514" s="133" t="s">
        <v>104</v>
      </c>
      <c r="B1514" s="144" t="s">
        <v>105</v>
      </c>
      <c r="C1514" s="145">
        <v>320000</v>
      </c>
      <c r="D1514" s="145"/>
      <c r="E1514" s="145"/>
      <c r="F1514" s="133"/>
      <c r="G1514" s="133"/>
    </row>
    <row r="1515" spans="1:7">
      <c r="A1515" s="133" t="s">
        <v>106</v>
      </c>
      <c r="B1515" s="144" t="s">
        <v>107</v>
      </c>
      <c r="C1515" s="145">
        <v>1300000</v>
      </c>
      <c r="D1515" s="145"/>
      <c r="E1515" s="145"/>
      <c r="F1515" s="133"/>
      <c r="G1515" s="133"/>
    </row>
    <row r="1516" spans="1:7">
      <c r="A1516" s="154" t="s">
        <v>108</v>
      </c>
      <c r="B1516" s="142" t="s">
        <v>109</v>
      </c>
      <c r="C1516" s="143">
        <v>470000</v>
      </c>
      <c r="D1516" s="143">
        <v>555000</v>
      </c>
      <c r="E1516" s="143">
        <v>555000</v>
      </c>
      <c r="F1516" s="133"/>
      <c r="G1516" s="133"/>
    </row>
    <row r="1517" spans="1:7">
      <c r="A1517" s="133" t="s">
        <v>110</v>
      </c>
      <c r="B1517" s="144" t="s">
        <v>111</v>
      </c>
      <c r="C1517" s="145">
        <v>430000</v>
      </c>
      <c r="D1517" s="145"/>
      <c r="E1517" s="145"/>
      <c r="F1517" s="133"/>
      <c r="G1517" s="133"/>
    </row>
    <row r="1518" spans="1:7">
      <c r="A1518" s="133" t="s">
        <v>118</v>
      </c>
      <c r="B1518" s="144" t="s">
        <v>119</v>
      </c>
      <c r="C1518" s="145">
        <v>40000</v>
      </c>
      <c r="D1518" s="145"/>
      <c r="E1518" s="145"/>
      <c r="F1518" s="133"/>
      <c r="G1518" s="133"/>
    </row>
    <row r="1519" spans="1:7">
      <c r="A1519" s="138" t="s">
        <v>635</v>
      </c>
      <c r="B1519" s="151"/>
      <c r="C1519" s="139">
        <v>374000</v>
      </c>
      <c r="D1519" s="139">
        <v>374000</v>
      </c>
      <c r="E1519" s="139">
        <v>374000</v>
      </c>
      <c r="F1519" s="133"/>
      <c r="G1519" s="133"/>
    </row>
    <row r="1520" spans="1:7">
      <c r="A1520" s="155" t="s">
        <v>733</v>
      </c>
      <c r="B1520" s="156"/>
      <c r="C1520" s="157">
        <v>15000</v>
      </c>
      <c r="D1520" s="157">
        <v>15000</v>
      </c>
      <c r="E1520" s="157">
        <v>15000</v>
      </c>
      <c r="F1520" s="133"/>
      <c r="G1520" s="133"/>
    </row>
    <row r="1521" spans="1:7">
      <c r="A1521" s="140" t="s">
        <v>559</v>
      </c>
      <c r="B1521" s="152"/>
      <c r="C1521" s="141">
        <v>15000</v>
      </c>
      <c r="D1521" s="141">
        <v>15000</v>
      </c>
      <c r="E1521" s="141">
        <v>15000</v>
      </c>
      <c r="F1521" s="133"/>
      <c r="G1521" s="133"/>
    </row>
    <row r="1522" spans="1:7">
      <c r="A1522" s="154" t="s">
        <v>161</v>
      </c>
      <c r="B1522" s="142" t="s">
        <v>162</v>
      </c>
      <c r="C1522" s="143">
        <v>15000</v>
      </c>
      <c r="D1522" s="143">
        <v>15000</v>
      </c>
      <c r="E1522" s="143">
        <v>15000</v>
      </c>
      <c r="F1522" s="133"/>
      <c r="G1522" s="133"/>
    </row>
    <row r="1523" spans="1:7">
      <c r="A1523" s="133" t="s">
        <v>165</v>
      </c>
      <c r="B1523" s="144" t="s">
        <v>166</v>
      </c>
      <c r="C1523" s="145">
        <v>15000</v>
      </c>
      <c r="D1523" s="145"/>
      <c r="E1523" s="145"/>
      <c r="F1523" s="133"/>
      <c r="G1523" s="133"/>
    </row>
    <row r="1524" spans="1:7">
      <c r="A1524" s="155" t="s">
        <v>739</v>
      </c>
      <c r="B1524" s="156"/>
      <c r="C1524" s="157">
        <v>74000</v>
      </c>
      <c r="D1524" s="157">
        <v>74000</v>
      </c>
      <c r="E1524" s="157">
        <v>74000</v>
      </c>
      <c r="F1524" s="133"/>
      <c r="G1524" s="133"/>
    </row>
    <row r="1525" spans="1:7">
      <c r="A1525" s="140" t="s">
        <v>559</v>
      </c>
      <c r="B1525" s="152"/>
      <c r="C1525" s="141">
        <v>74000</v>
      </c>
      <c r="D1525" s="141">
        <v>74000</v>
      </c>
      <c r="E1525" s="141">
        <v>74000</v>
      </c>
      <c r="F1525" s="133"/>
      <c r="G1525" s="133"/>
    </row>
    <row r="1526" spans="1:7">
      <c r="A1526" s="154" t="s">
        <v>161</v>
      </c>
      <c r="B1526" s="142" t="s">
        <v>162</v>
      </c>
      <c r="C1526" s="143">
        <v>74000</v>
      </c>
      <c r="D1526" s="143">
        <v>74000</v>
      </c>
      <c r="E1526" s="143">
        <v>74000</v>
      </c>
      <c r="F1526" s="133"/>
      <c r="G1526" s="133"/>
    </row>
    <row r="1527" spans="1:7">
      <c r="A1527" s="133" t="s">
        <v>165</v>
      </c>
      <c r="B1527" s="144" t="s">
        <v>166</v>
      </c>
      <c r="C1527" s="145">
        <v>69000</v>
      </c>
      <c r="D1527" s="145"/>
      <c r="E1527" s="145"/>
      <c r="F1527" s="133"/>
      <c r="G1527" s="133"/>
    </row>
    <row r="1528" spans="1:7">
      <c r="A1528" s="133" t="s">
        <v>169</v>
      </c>
      <c r="B1528" s="144" t="s">
        <v>170</v>
      </c>
      <c r="C1528" s="145">
        <v>5000</v>
      </c>
      <c r="D1528" s="145"/>
      <c r="E1528" s="145"/>
      <c r="F1528" s="133"/>
      <c r="G1528" s="133"/>
    </row>
    <row r="1529" spans="1:7">
      <c r="A1529" s="155" t="s">
        <v>734</v>
      </c>
      <c r="B1529" s="156"/>
      <c r="C1529" s="157">
        <v>285000</v>
      </c>
      <c r="D1529" s="157">
        <v>285000</v>
      </c>
      <c r="E1529" s="157">
        <v>285000</v>
      </c>
      <c r="F1529" s="133"/>
      <c r="G1529" s="133"/>
    </row>
    <row r="1530" spans="1:7">
      <c r="A1530" s="140" t="s">
        <v>559</v>
      </c>
      <c r="B1530" s="152"/>
      <c r="C1530" s="141">
        <v>285000</v>
      </c>
      <c r="D1530" s="141">
        <v>285000</v>
      </c>
      <c r="E1530" s="141">
        <v>285000</v>
      </c>
      <c r="F1530" s="133"/>
      <c r="G1530" s="133"/>
    </row>
    <row r="1531" spans="1:7">
      <c r="A1531" s="154" t="s">
        <v>161</v>
      </c>
      <c r="B1531" s="142" t="s">
        <v>162</v>
      </c>
      <c r="C1531" s="143">
        <v>285000</v>
      </c>
      <c r="D1531" s="143">
        <v>285000</v>
      </c>
      <c r="E1531" s="143">
        <v>285000</v>
      </c>
      <c r="F1531" s="133"/>
      <c r="G1531" s="133"/>
    </row>
    <row r="1532" spans="1:7">
      <c r="A1532" s="133" t="s">
        <v>169</v>
      </c>
      <c r="B1532" s="144" t="s">
        <v>170</v>
      </c>
      <c r="C1532" s="145">
        <v>285000</v>
      </c>
      <c r="D1532" s="145"/>
      <c r="E1532" s="145"/>
      <c r="F1532" s="133"/>
      <c r="G1532" s="133"/>
    </row>
    <row r="1533" spans="1:7">
      <c r="A1533" s="136" t="s">
        <v>636</v>
      </c>
      <c r="B1533" s="150"/>
      <c r="C1533" s="137">
        <v>1983677</v>
      </c>
      <c r="D1533" s="137">
        <v>1810400</v>
      </c>
      <c r="E1533" s="137">
        <v>1489300</v>
      </c>
      <c r="F1533" s="133"/>
      <c r="G1533" s="133"/>
    </row>
    <row r="1534" spans="1:7">
      <c r="A1534" s="138" t="s">
        <v>641</v>
      </c>
      <c r="B1534" s="151"/>
      <c r="C1534" s="139">
        <v>54900</v>
      </c>
      <c r="D1534" s="139">
        <v>54900</v>
      </c>
      <c r="E1534" s="139">
        <v>54900</v>
      </c>
      <c r="F1534" s="133"/>
      <c r="G1534" s="133"/>
    </row>
    <row r="1535" spans="1:7">
      <c r="A1535" s="155" t="s">
        <v>733</v>
      </c>
      <c r="B1535" s="156"/>
      <c r="C1535" s="157">
        <v>27000</v>
      </c>
      <c r="D1535" s="157">
        <v>27000</v>
      </c>
      <c r="E1535" s="157">
        <v>27000</v>
      </c>
      <c r="F1535" s="133"/>
      <c r="G1535" s="133"/>
    </row>
    <row r="1536" spans="1:7">
      <c r="A1536" s="140" t="s">
        <v>559</v>
      </c>
      <c r="B1536" s="152"/>
      <c r="C1536" s="141">
        <v>27000</v>
      </c>
      <c r="D1536" s="141">
        <v>27000</v>
      </c>
      <c r="E1536" s="141">
        <v>27000</v>
      </c>
      <c r="F1536" s="133"/>
      <c r="G1536" s="133"/>
    </row>
    <row r="1537" spans="1:7">
      <c r="A1537" s="154" t="s">
        <v>100</v>
      </c>
      <c r="B1537" s="142" t="s">
        <v>101</v>
      </c>
      <c r="C1537" s="143">
        <v>10000</v>
      </c>
      <c r="D1537" s="143">
        <v>10000</v>
      </c>
      <c r="E1537" s="143">
        <v>10000</v>
      </c>
      <c r="F1537" s="133"/>
      <c r="G1537" s="133"/>
    </row>
    <row r="1538" spans="1:7">
      <c r="A1538" s="133" t="s">
        <v>102</v>
      </c>
      <c r="B1538" s="144" t="s">
        <v>103</v>
      </c>
      <c r="C1538" s="145">
        <v>8500</v>
      </c>
      <c r="D1538" s="145"/>
      <c r="E1538" s="145"/>
      <c r="F1538" s="133"/>
      <c r="G1538" s="133"/>
    </row>
    <row r="1539" spans="1:7">
      <c r="A1539" s="133" t="s">
        <v>106</v>
      </c>
      <c r="B1539" s="144" t="s">
        <v>107</v>
      </c>
      <c r="C1539" s="145">
        <v>1500</v>
      </c>
      <c r="D1539" s="145"/>
      <c r="E1539" s="145"/>
      <c r="F1539" s="133"/>
      <c r="G1539" s="133"/>
    </row>
    <row r="1540" spans="1:7">
      <c r="A1540" s="154" t="s">
        <v>108</v>
      </c>
      <c r="B1540" s="142" t="s">
        <v>109</v>
      </c>
      <c r="C1540" s="143">
        <v>17000</v>
      </c>
      <c r="D1540" s="143">
        <v>17000</v>
      </c>
      <c r="E1540" s="143">
        <v>17000</v>
      </c>
      <c r="F1540" s="133"/>
      <c r="G1540" s="133"/>
    </row>
    <row r="1541" spans="1:7">
      <c r="A1541" s="133" t="s">
        <v>114</v>
      </c>
      <c r="B1541" s="144" t="s">
        <v>115</v>
      </c>
      <c r="C1541" s="145">
        <v>17000</v>
      </c>
      <c r="D1541" s="145"/>
      <c r="E1541" s="145"/>
      <c r="F1541" s="133"/>
      <c r="G1541" s="133"/>
    </row>
    <row r="1542" spans="1:7">
      <c r="A1542" s="155" t="s">
        <v>739</v>
      </c>
      <c r="B1542" s="156"/>
      <c r="C1542" s="157">
        <v>12600</v>
      </c>
      <c r="D1542" s="157">
        <v>12600</v>
      </c>
      <c r="E1542" s="157">
        <v>12600</v>
      </c>
      <c r="F1542" s="133"/>
      <c r="G1542" s="133"/>
    </row>
    <row r="1543" spans="1:7">
      <c r="A1543" s="140" t="s">
        <v>559</v>
      </c>
      <c r="B1543" s="152"/>
      <c r="C1543" s="141">
        <v>12600</v>
      </c>
      <c r="D1543" s="141">
        <v>12600</v>
      </c>
      <c r="E1543" s="141">
        <v>12600</v>
      </c>
      <c r="F1543" s="133"/>
      <c r="G1543" s="133"/>
    </row>
    <row r="1544" spans="1:7">
      <c r="A1544" s="154" t="s">
        <v>108</v>
      </c>
      <c r="B1544" s="142" t="s">
        <v>109</v>
      </c>
      <c r="C1544" s="143">
        <v>12600</v>
      </c>
      <c r="D1544" s="143">
        <v>12600</v>
      </c>
      <c r="E1544" s="143">
        <v>12600</v>
      </c>
      <c r="F1544" s="133"/>
      <c r="G1544" s="133"/>
    </row>
    <row r="1545" spans="1:7">
      <c r="A1545" s="133" t="s">
        <v>110</v>
      </c>
      <c r="B1545" s="144" t="s">
        <v>111</v>
      </c>
      <c r="C1545" s="145">
        <v>500</v>
      </c>
      <c r="D1545" s="145"/>
      <c r="E1545" s="145"/>
      <c r="F1545" s="133"/>
      <c r="G1545" s="133"/>
    </row>
    <row r="1546" spans="1:7">
      <c r="A1546" s="133" t="s">
        <v>112</v>
      </c>
      <c r="B1546" s="144" t="s">
        <v>113</v>
      </c>
      <c r="C1546" s="145">
        <v>3000</v>
      </c>
      <c r="D1546" s="145"/>
      <c r="E1546" s="145"/>
      <c r="F1546" s="133"/>
      <c r="G1546" s="133"/>
    </row>
    <row r="1547" spans="1:7">
      <c r="A1547" s="133" t="s">
        <v>116</v>
      </c>
      <c r="B1547" s="144" t="s">
        <v>117</v>
      </c>
      <c r="C1547" s="145">
        <v>1000</v>
      </c>
      <c r="D1547" s="145"/>
      <c r="E1547" s="145"/>
      <c r="F1547" s="133"/>
      <c r="G1547" s="133"/>
    </row>
    <row r="1548" spans="1:7">
      <c r="A1548" s="133" t="s">
        <v>118</v>
      </c>
      <c r="B1548" s="144" t="s">
        <v>119</v>
      </c>
      <c r="C1548" s="145">
        <v>8100</v>
      </c>
      <c r="D1548" s="145"/>
      <c r="E1548" s="145"/>
      <c r="F1548" s="133"/>
      <c r="G1548" s="133"/>
    </row>
    <row r="1549" spans="1:7">
      <c r="A1549" s="155" t="s">
        <v>740</v>
      </c>
      <c r="B1549" s="156"/>
      <c r="C1549" s="157">
        <v>15300</v>
      </c>
      <c r="D1549" s="157">
        <v>15300</v>
      </c>
      <c r="E1549" s="157">
        <v>15300</v>
      </c>
      <c r="F1549" s="133"/>
      <c r="G1549" s="133"/>
    </row>
    <row r="1550" spans="1:7">
      <c r="A1550" s="140" t="s">
        <v>559</v>
      </c>
      <c r="B1550" s="152"/>
      <c r="C1550" s="141">
        <v>15300</v>
      </c>
      <c r="D1550" s="141">
        <v>15300</v>
      </c>
      <c r="E1550" s="141">
        <v>15300</v>
      </c>
      <c r="F1550" s="133"/>
      <c r="G1550" s="133"/>
    </row>
    <row r="1551" spans="1:7">
      <c r="A1551" s="154" t="s">
        <v>108</v>
      </c>
      <c r="B1551" s="142" t="s">
        <v>109</v>
      </c>
      <c r="C1551" s="143">
        <v>15300</v>
      </c>
      <c r="D1551" s="143">
        <v>15300</v>
      </c>
      <c r="E1551" s="143">
        <v>15300</v>
      </c>
      <c r="F1551" s="133"/>
      <c r="G1551" s="133"/>
    </row>
    <row r="1552" spans="1:7">
      <c r="A1552" s="133" t="s">
        <v>112</v>
      </c>
      <c r="B1552" s="144" t="s">
        <v>113</v>
      </c>
      <c r="C1552" s="145">
        <v>15300</v>
      </c>
      <c r="D1552" s="145"/>
      <c r="E1552" s="145"/>
      <c r="F1552" s="133"/>
      <c r="G1552" s="133"/>
    </row>
    <row r="1553" spans="1:7">
      <c r="A1553" s="138" t="s">
        <v>642</v>
      </c>
      <c r="B1553" s="151"/>
      <c r="C1553" s="139">
        <v>1091842</v>
      </c>
      <c r="D1553" s="139">
        <v>1082500</v>
      </c>
      <c r="E1553" s="139">
        <v>1082500</v>
      </c>
      <c r="F1553" s="133"/>
      <c r="G1553" s="133"/>
    </row>
    <row r="1554" spans="1:7">
      <c r="A1554" s="155" t="s">
        <v>733</v>
      </c>
      <c r="B1554" s="156"/>
      <c r="C1554" s="157">
        <v>442250</v>
      </c>
      <c r="D1554" s="157">
        <v>456000</v>
      </c>
      <c r="E1554" s="157">
        <v>456000</v>
      </c>
      <c r="F1554" s="133"/>
      <c r="G1554" s="133"/>
    </row>
    <row r="1555" spans="1:7">
      <c r="A1555" s="140" t="s">
        <v>559</v>
      </c>
      <c r="B1555" s="152"/>
      <c r="C1555" s="141">
        <v>442250</v>
      </c>
      <c r="D1555" s="141">
        <v>456000</v>
      </c>
      <c r="E1555" s="141">
        <v>456000</v>
      </c>
      <c r="F1555" s="133"/>
      <c r="G1555" s="133"/>
    </row>
    <row r="1556" spans="1:7">
      <c r="A1556" s="154" t="s">
        <v>100</v>
      </c>
      <c r="B1556" s="142" t="s">
        <v>101</v>
      </c>
      <c r="C1556" s="143">
        <v>326250</v>
      </c>
      <c r="D1556" s="143">
        <v>326250</v>
      </c>
      <c r="E1556" s="143">
        <v>326250</v>
      </c>
      <c r="F1556" s="133"/>
      <c r="G1556" s="133"/>
    </row>
    <row r="1557" spans="1:7">
      <c r="A1557" s="133" t="s">
        <v>102</v>
      </c>
      <c r="B1557" s="144" t="s">
        <v>103</v>
      </c>
      <c r="C1557" s="145">
        <v>259000</v>
      </c>
      <c r="D1557" s="145"/>
      <c r="E1557" s="145"/>
      <c r="F1557" s="133"/>
      <c r="G1557" s="133"/>
    </row>
    <row r="1558" spans="1:7">
      <c r="A1558" s="133" t="s">
        <v>104</v>
      </c>
      <c r="B1558" s="144" t="s">
        <v>105</v>
      </c>
      <c r="C1558" s="145">
        <v>10000</v>
      </c>
      <c r="D1558" s="145"/>
      <c r="E1558" s="145"/>
      <c r="F1558" s="133"/>
      <c r="G1558" s="133"/>
    </row>
    <row r="1559" spans="1:7">
      <c r="A1559" s="133" t="s">
        <v>106</v>
      </c>
      <c r="B1559" s="144" t="s">
        <v>107</v>
      </c>
      <c r="C1559" s="145">
        <v>57250</v>
      </c>
      <c r="D1559" s="145"/>
      <c r="E1559" s="145"/>
      <c r="F1559" s="133"/>
      <c r="G1559" s="133"/>
    </row>
    <row r="1560" spans="1:7">
      <c r="A1560" s="154" t="s">
        <v>108</v>
      </c>
      <c r="B1560" s="142" t="s">
        <v>109</v>
      </c>
      <c r="C1560" s="143">
        <v>116000</v>
      </c>
      <c r="D1560" s="143">
        <v>129750</v>
      </c>
      <c r="E1560" s="143">
        <v>129750</v>
      </c>
      <c r="F1560" s="133"/>
      <c r="G1560" s="133"/>
    </row>
    <row r="1561" spans="1:7">
      <c r="A1561" s="133" t="s">
        <v>110</v>
      </c>
      <c r="B1561" s="144" t="s">
        <v>111</v>
      </c>
      <c r="C1561" s="145">
        <v>16000</v>
      </c>
      <c r="D1561" s="145"/>
      <c r="E1561" s="145"/>
      <c r="F1561" s="133"/>
      <c r="G1561" s="133"/>
    </row>
    <row r="1562" spans="1:7">
      <c r="A1562" s="133" t="s">
        <v>112</v>
      </c>
      <c r="B1562" s="144" t="s">
        <v>113</v>
      </c>
      <c r="C1562" s="145">
        <v>100000</v>
      </c>
      <c r="D1562" s="145"/>
      <c r="E1562" s="145"/>
      <c r="F1562" s="133"/>
      <c r="G1562" s="133"/>
    </row>
    <row r="1563" spans="1:7">
      <c r="A1563" s="155" t="s">
        <v>735</v>
      </c>
      <c r="B1563" s="156"/>
      <c r="C1563" s="157">
        <v>649592</v>
      </c>
      <c r="D1563" s="157">
        <v>626500</v>
      </c>
      <c r="E1563" s="157">
        <v>626500</v>
      </c>
      <c r="F1563" s="133"/>
      <c r="G1563" s="133"/>
    </row>
    <row r="1564" spans="1:7">
      <c r="A1564" s="140" t="s">
        <v>559</v>
      </c>
      <c r="B1564" s="152"/>
      <c r="C1564" s="141">
        <v>649592</v>
      </c>
      <c r="D1564" s="141">
        <v>626500</v>
      </c>
      <c r="E1564" s="141">
        <v>626500</v>
      </c>
      <c r="F1564" s="133"/>
      <c r="G1564" s="133"/>
    </row>
    <row r="1565" spans="1:7">
      <c r="A1565" s="154" t="s">
        <v>100</v>
      </c>
      <c r="B1565" s="142" t="s">
        <v>101</v>
      </c>
      <c r="C1565" s="143">
        <v>70000</v>
      </c>
      <c r="D1565" s="143">
        <v>70000</v>
      </c>
      <c r="E1565" s="143">
        <v>70000</v>
      </c>
      <c r="F1565" s="133"/>
      <c r="G1565" s="133"/>
    </row>
    <row r="1566" spans="1:7">
      <c r="A1566" s="133" t="s">
        <v>102</v>
      </c>
      <c r="B1566" s="144" t="s">
        <v>103</v>
      </c>
      <c r="C1566" s="145">
        <v>70000</v>
      </c>
      <c r="D1566" s="145"/>
      <c r="E1566" s="145"/>
      <c r="F1566" s="133"/>
      <c r="G1566" s="133"/>
    </row>
    <row r="1567" spans="1:7">
      <c r="A1567" s="154" t="s">
        <v>108</v>
      </c>
      <c r="B1567" s="142" t="s">
        <v>109</v>
      </c>
      <c r="C1567" s="143">
        <v>532500</v>
      </c>
      <c r="D1567" s="143">
        <v>516500</v>
      </c>
      <c r="E1567" s="143">
        <v>516500</v>
      </c>
      <c r="F1567" s="133"/>
      <c r="G1567" s="133"/>
    </row>
    <row r="1568" spans="1:7">
      <c r="A1568" s="133" t="s">
        <v>112</v>
      </c>
      <c r="B1568" s="144" t="s">
        <v>113</v>
      </c>
      <c r="C1568" s="145">
        <v>486000</v>
      </c>
      <c r="D1568" s="145"/>
      <c r="E1568" s="145"/>
      <c r="F1568" s="133"/>
      <c r="G1568" s="133"/>
    </row>
    <row r="1569" spans="1:7">
      <c r="A1569" s="133" t="s">
        <v>114</v>
      </c>
      <c r="B1569" s="144" t="s">
        <v>115</v>
      </c>
      <c r="C1569" s="145">
        <v>43500</v>
      </c>
      <c r="D1569" s="145"/>
      <c r="E1569" s="145"/>
      <c r="F1569" s="133"/>
      <c r="G1569" s="133"/>
    </row>
    <row r="1570" spans="1:7">
      <c r="A1570" s="133" t="s">
        <v>118</v>
      </c>
      <c r="B1570" s="144" t="s">
        <v>119</v>
      </c>
      <c r="C1570" s="145">
        <v>3000</v>
      </c>
      <c r="D1570" s="145"/>
      <c r="E1570" s="145"/>
      <c r="F1570" s="133"/>
      <c r="G1570" s="133"/>
    </row>
    <row r="1571" spans="1:7">
      <c r="A1571" s="154" t="s">
        <v>161</v>
      </c>
      <c r="B1571" s="142" t="s">
        <v>162</v>
      </c>
      <c r="C1571" s="143">
        <v>47092</v>
      </c>
      <c r="D1571" s="143">
        <v>40000</v>
      </c>
      <c r="E1571" s="143">
        <v>40000</v>
      </c>
      <c r="F1571" s="133"/>
      <c r="G1571" s="133"/>
    </row>
    <row r="1572" spans="1:7">
      <c r="A1572" s="133" t="s">
        <v>165</v>
      </c>
      <c r="B1572" s="144" t="s">
        <v>166</v>
      </c>
      <c r="C1572" s="145">
        <v>47092</v>
      </c>
      <c r="D1572" s="145"/>
      <c r="E1572" s="145"/>
      <c r="F1572" s="133"/>
      <c r="G1572" s="133"/>
    </row>
    <row r="1573" spans="1:7">
      <c r="A1573" s="138" t="s">
        <v>643</v>
      </c>
      <c r="B1573" s="151"/>
      <c r="C1573" s="139">
        <v>221400</v>
      </c>
      <c r="D1573" s="139">
        <v>221400</v>
      </c>
      <c r="E1573" s="139">
        <v>221400</v>
      </c>
      <c r="F1573" s="133"/>
      <c r="G1573" s="133"/>
    </row>
    <row r="1574" spans="1:7">
      <c r="A1574" s="155" t="s">
        <v>733</v>
      </c>
      <c r="B1574" s="156"/>
      <c r="C1574" s="157">
        <v>31000</v>
      </c>
      <c r="D1574" s="157">
        <v>31000</v>
      </c>
      <c r="E1574" s="157">
        <v>31000</v>
      </c>
      <c r="F1574" s="133"/>
      <c r="G1574" s="133"/>
    </row>
    <row r="1575" spans="1:7">
      <c r="A1575" s="140" t="s">
        <v>559</v>
      </c>
      <c r="B1575" s="152"/>
      <c r="C1575" s="141">
        <v>31000</v>
      </c>
      <c r="D1575" s="141">
        <v>31000</v>
      </c>
      <c r="E1575" s="141">
        <v>31000</v>
      </c>
      <c r="F1575" s="133"/>
      <c r="G1575" s="133"/>
    </row>
    <row r="1576" spans="1:7">
      <c r="A1576" s="154" t="s">
        <v>108</v>
      </c>
      <c r="B1576" s="142" t="s">
        <v>109</v>
      </c>
      <c r="C1576" s="143">
        <v>23000</v>
      </c>
      <c r="D1576" s="143">
        <v>23000</v>
      </c>
      <c r="E1576" s="143">
        <v>23000</v>
      </c>
      <c r="F1576" s="133"/>
      <c r="G1576" s="133"/>
    </row>
    <row r="1577" spans="1:7">
      <c r="A1577" s="133" t="s">
        <v>118</v>
      </c>
      <c r="B1577" s="144" t="s">
        <v>119</v>
      </c>
      <c r="C1577" s="145">
        <v>23000</v>
      </c>
      <c r="D1577" s="145"/>
      <c r="E1577" s="145"/>
      <c r="F1577" s="133"/>
      <c r="G1577" s="133"/>
    </row>
    <row r="1578" spans="1:7">
      <c r="A1578" s="154" t="s">
        <v>139</v>
      </c>
      <c r="B1578" s="142" t="s">
        <v>140</v>
      </c>
      <c r="C1578" s="143">
        <v>8000</v>
      </c>
      <c r="D1578" s="143">
        <v>8000</v>
      </c>
      <c r="E1578" s="143">
        <v>8000</v>
      </c>
      <c r="F1578" s="133"/>
      <c r="G1578" s="133"/>
    </row>
    <row r="1579" spans="1:7">
      <c r="A1579" s="133" t="s">
        <v>141</v>
      </c>
      <c r="B1579" s="144" t="s">
        <v>142</v>
      </c>
      <c r="C1579" s="145">
        <v>8000</v>
      </c>
      <c r="D1579" s="145"/>
      <c r="E1579" s="145"/>
      <c r="F1579" s="133"/>
      <c r="G1579" s="133"/>
    </row>
    <row r="1580" spans="1:7">
      <c r="A1580" s="155" t="s">
        <v>735</v>
      </c>
      <c r="B1580" s="156"/>
      <c r="C1580" s="157">
        <v>175000</v>
      </c>
      <c r="D1580" s="157">
        <v>175000</v>
      </c>
      <c r="E1580" s="157">
        <v>175000</v>
      </c>
      <c r="F1580" s="133"/>
      <c r="G1580" s="133"/>
    </row>
    <row r="1581" spans="1:7">
      <c r="A1581" s="140" t="s">
        <v>559</v>
      </c>
      <c r="B1581" s="152"/>
      <c r="C1581" s="141">
        <v>175000</v>
      </c>
      <c r="D1581" s="141">
        <v>175000</v>
      </c>
      <c r="E1581" s="141">
        <v>175000</v>
      </c>
      <c r="F1581" s="133"/>
      <c r="G1581" s="133"/>
    </row>
    <row r="1582" spans="1:7">
      <c r="A1582" s="154" t="s">
        <v>108</v>
      </c>
      <c r="B1582" s="142" t="s">
        <v>109</v>
      </c>
      <c r="C1582" s="143">
        <v>172000</v>
      </c>
      <c r="D1582" s="143">
        <v>172000</v>
      </c>
      <c r="E1582" s="143">
        <v>172000</v>
      </c>
      <c r="F1582" s="133"/>
      <c r="G1582" s="133"/>
    </row>
    <row r="1583" spans="1:7">
      <c r="A1583" s="133" t="s">
        <v>112</v>
      </c>
      <c r="B1583" s="144" t="s">
        <v>113</v>
      </c>
      <c r="C1583" s="145">
        <v>45000</v>
      </c>
      <c r="D1583" s="145"/>
      <c r="E1583" s="145"/>
      <c r="F1583" s="133"/>
      <c r="G1583" s="133"/>
    </row>
    <row r="1584" spans="1:7">
      <c r="A1584" s="133" t="s">
        <v>114</v>
      </c>
      <c r="B1584" s="144" t="s">
        <v>115</v>
      </c>
      <c r="C1584" s="145">
        <v>52000</v>
      </c>
      <c r="D1584" s="145"/>
      <c r="E1584" s="145"/>
      <c r="F1584" s="133"/>
      <c r="G1584" s="133"/>
    </row>
    <row r="1585" spans="1:7">
      <c r="A1585" s="133" t="s">
        <v>118</v>
      </c>
      <c r="B1585" s="144" t="s">
        <v>119</v>
      </c>
      <c r="C1585" s="145">
        <v>75000</v>
      </c>
      <c r="D1585" s="145"/>
      <c r="E1585" s="145"/>
      <c r="F1585" s="133"/>
      <c r="G1585" s="133"/>
    </row>
    <row r="1586" spans="1:7">
      <c r="A1586" s="154" t="s">
        <v>139</v>
      </c>
      <c r="B1586" s="142" t="s">
        <v>140</v>
      </c>
      <c r="C1586" s="143">
        <v>3000</v>
      </c>
      <c r="D1586" s="143">
        <v>3000</v>
      </c>
      <c r="E1586" s="143">
        <v>3000</v>
      </c>
      <c r="F1586" s="133"/>
      <c r="G1586" s="133"/>
    </row>
    <row r="1587" spans="1:7">
      <c r="A1587" s="133" t="s">
        <v>141</v>
      </c>
      <c r="B1587" s="144" t="s">
        <v>142</v>
      </c>
      <c r="C1587" s="145">
        <v>3000</v>
      </c>
      <c r="D1587" s="145"/>
      <c r="E1587" s="145"/>
      <c r="F1587" s="133"/>
      <c r="G1587" s="133"/>
    </row>
    <row r="1588" spans="1:7">
      <c r="A1588" s="155" t="s">
        <v>734</v>
      </c>
      <c r="B1588" s="156"/>
      <c r="C1588" s="157">
        <v>9400</v>
      </c>
      <c r="D1588" s="157">
        <v>9400</v>
      </c>
      <c r="E1588" s="157">
        <v>9400</v>
      </c>
      <c r="F1588" s="133"/>
      <c r="G1588" s="133"/>
    </row>
    <row r="1589" spans="1:7">
      <c r="A1589" s="140" t="s">
        <v>559</v>
      </c>
      <c r="B1589" s="152"/>
      <c r="C1589" s="141">
        <v>9400</v>
      </c>
      <c r="D1589" s="141">
        <v>9400</v>
      </c>
      <c r="E1589" s="141">
        <v>9400</v>
      </c>
      <c r="F1589" s="133"/>
      <c r="G1589" s="133"/>
    </row>
    <row r="1590" spans="1:7">
      <c r="A1590" s="154" t="s">
        <v>100</v>
      </c>
      <c r="B1590" s="142" t="s">
        <v>101</v>
      </c>
      <c r="C1590" s="143">
        <v>4400</v>
      </c>
      <c r="D1590" s="143">
        <v>4400</v>
      </c>
      <c r="E1590" s="143">
        <v>4400</v>
      </c>
      <c r="F1590" s="133"/>
      <c r="G1590" s="133"/>
    </row>
    <row r="1591" spans="1:7">
      <c r="A1591" s="133" t="s">
        <v>102</v>
      </c>
      <c r="B1591" s="144" t="s">
        <v>103</v>
      </c>
      <c r="C1591" s="145">
        <v>4000</v>
      </c>
      <c r="D1591" s="145"/>
      <c r="E1591" s="145"/>
      <c r="F1591" s="133"/>
      <c r="G1591" s="133"/>
    </row>
    <row r="1592" spans="1:7">
      <c r="A1592" s="133" t="s">
        <v>106</v>
      </c>
      <c r="B1592" s="144" t="s">
        <v>107</v>
      </c>
      <c r="C1592" s="145">
        <v>400</v>
      </c>
      <c r="D1592" s="145"/>
      <c r="E1592" s="145"/>
      <c r="F1592" s="133"/>
      <c r="G1592" s="133"/>
    </row>
    <row r="1593" spans="1:7">
      <c r="A1593" s="154" t="s">
        <v>139</v>
      </c>
      <c r="B1593" s="142" t="s">
        <v>140</v>
      </c>
      <c r="C1593" s="143">
        <v>5000</v>
      </c>
      <c r="D1593" s="143">
        <v>5000</v>
      </c>
      <c r="E1593" s="143">
        <v>5000</v>
      </c>
      <c r="F1593" s="133"/>
      <c r="G1593" s="133"/>
    </row>
    <row r="1594" spans="1:7">
      <c r="A1594" s="133" t="s">
        <v>141</v>
      </c>
      <c r="B1594" s="144" t="s">
        <v>142</v>
      </c>
      <c r="C1594" s="145">
        <v>5000</v>
      </c>
      <c r="D1594" s="145"/>
      <c r="E1594" s="145"/>
      <c r="F1594" s="133"/>
      <c r="G1594" s="133"/>
    </row>
    <row r="1595" spans="1:7">
      <c r="A1595" s="155" t="s">
        <v>740</v>
      </c>
      <c r="B1595" s="156"/>
      <c r="C1595" s="157">
        <v>4000</v>
      </c>
      <c r="D1595" s="157">
        <v>4000</v>
      </c>
      <c r="E1595" s="157">
        <v>4000</v>
      </c>
      <c r="F1595" s="133"/>
      <c r="G1595" s="133"/>
    </row>
    <row r="1596" spans="1:7">
      <c r="A1596" s="140" t="s">
        <v>559</v>
      </c>
      <c r="B1596" s="152"/>
      <c r="C1596" s="141">
        <v>4000</v>
      </c>
      <c r="D1596" s="141">
        <v>4000</v>
      </c>
      <c r="E1596" s="141">
        <v>4000</v>
      </c>
      <c r="F1596" s="133"/>
      <c r="G1596" s="133"/>
    </row>
    <row r="1597" spans="1:7">
      <c r="A1597" s="154" t="s">
        <v>108</v>
      </c>
      <c r="B1597" s="142" t="s">
        <v>109</v>
      </c>
      <c r="C1597" s="143">
        <v>250</v>
      </c>
      <c r="D1597" s="143">
        <v>250</v>
      </c>
      <c r="E1597" s="143">
        <v>250</v>
      </c>
      <c r="F1597" s="133"/>
      <c r="G1597" s="133"/>
    </row>
    <row r="1598" spans="1:7">
      <c r="A1598" s="133" t="s">
        <v>118</v>
      </c>
      <c r="B1598" s="144" t="s">
        <v>119</v>
      </c>
      <c r="C1598" s="145">
        <v>250</v>
      </c>
      <c r="D1598" s="145"/>
      <c r="E1598" s="145"/>
      <c r="F1598" s="133"/>
      <c r="G1598" s="133"/>
    </row>
    <row r="1599" spans="1:7">
      <c r="A1599" s="154" t="s">
        <v>161</v>
      </c>
      <c r="B1599" s="142" t="s">
        <v>162</v>
      </c>
      <c r="C1599" s="143">
        <v>3750</v>
      </c>
      <c r="D1599" s="143">
        <v>3750</v>
      </c>
      <c r="E1599" s="143">
        <v>3750</v>
      </c>
      <c r="F1599" s="133"/>
      <c r="G1599" s="133"/>
    </row>
    <row r="1600" spans="1:7">
      <c r="A1600" s="133" t="s">
        <v>165</v>
      </c>
      <c r="B1600" s="144" t="s">
        <v>166</v>
      </c>
      <c r="C1600" s="145">
        <v>3000</v>
      </c>
      <c r="D1600" s="145"/>
      <c r="E1600" s="145"/>
      <c r="F1600" s="133"/>
      <c r="G1600" s="133"/>
    </row>
    <row r="1601" spans="1:7">
      <c r="A1601" s="133" t="s">
        <v>169</v>
      </c>
      <c r="B1601" s="144" t="s">
        <v>170</v>
      </c>
      <c r="C1601" s="145">
        <v>750</v>
      </c>
      <c r="D1601" s="145"/>
      <c r="E1601" s="145"/>
      <c r="F1601" s="133"/>
      <c r="G1601" s="133"/>
    </row>
    <row r="1602" spans="1:7">
      <c r="A1602" s="155" t="s">
        <v>738</v>
      </c>
      <c r="B1602" s="156"/>
      <c r="C1602" s="157">
        <v>2000</v>
      </c>
      <c r="D1602" s="157">
        <v>2000</v>
      </c>
      <c r="E1602" s="157">
        <v>2000</v>
      </c>
      <c r="F1602" s="133"/>
      <c r="G1602" s="133"/>
    </row>
    <row r="1603" spans="1:7">
      <c r="A1603" s="140" t="s">
        <v>559</v>
      </c>
      <c r="B1603" s="152"/>
      <c r="C1603" s="141">
        <v>2000</v>
      </c>
      <c r="D1603" s="141">
        <v>2000</v>
      </c>
      <c r="E1603" s="141">
        <v>2000</v>
      </c>
      <c r="F1603" s="133"/>
      <c r="G1603" s="133"/>
    </row>
    <row r="1604" spans="1:7">
      <c r="A1604" s="154" t="s">
        <v>108</v>
      </c>
      <c r="B1604" s="142" t="s">
        <v>109</v>
      </c>
      <c r="C1604" s="143">
        <v>2000</v>
      </c>
      <c r="D1604" s="143">
        <v>2000</v>
      </c>
      <c r="E1604" s="143">
        <v>2000</v>
      </c>
      <c r="F1604" s="133"/>
      <c r="G1604" s="133"/>
    </row>
    <row r="1605" spans="1:7">
      <c r="A1605" s="133" t="s">
        <v>114</v>
      </c>
      <c r="B1605" s="144" t="s">
        <v>115</v>
      </c>
      <c r="C1605" s="145">
        <v>2000</v>
      </c>
      <c r="D1605" s="145"/>
      <c r="E1605" s="145"/>
      <c r="F1605" s="133"/>
      <c r="G1605" s="133"/>
    </row>
    <row r="1606" spans="1:7">
      <c r="A1606" s="138" t="s">
        <v>647</v>
      </c>
      <c r="B1606" s="151"/>
      <c r="C1606" s="139">
        <v>4000</v>
      </c>
      <c r="D1606" s="139">
        <v>4000</v>
      </c>
      <c r="E1606" s="139">
        <v>4000</v>
      </c>
      <c r="F1606" s="133"/>
      <c r="G1606" s="133"/>
    </row>
    <row r="1607" spans="1:7">
      <c r="A1607" s="155" t="s">
        <v>734</v>
      </c>
      <c r="B1607" s="156"/>
      <c r="C1607" s="157">
        <v>4000</v>
      </c>
      <c r="D1607" s="157">
        <v>4000</v>
      </c>
      <c r="E1607" s="157">
        <v>4000</v>
      </c>
      <c r="F1607" s="133"/>
      <c r="G1607" s="133"/>
    </row>
    <row r="1608" spans="1:7">
      <c r="A1608" s="140" t="s">
        <v>559</v>
      </c>
      <c r="B1608" s="152"/>
      <c r="C1608" s="141">
        <v>4000</v>
      </c>
      <c r="D1608" s="141">
        <v>4000</v>
      </c>
      <c r="E1608" s="141">
        <v>4000</v>
      </c>
      <c r="F1608" s="133"/>
      <c r="G1608" s="133"/>
    </row>
    <row r="1609" spans="1:7">
      <c r="A1609" s="154" t="s">
        <v>161</v>
      </c>
      <c r="B1609" s="142" t="s">
        <v>162</v>
      </c>
      <c r="C1609" s="143">
        <v>4000</v>
      </c>
      <c r="D1609" s="143">
        <v>4000</v>
      </c>
      <c r="E1609" s="143">
        <v>4000</v>
      </c>
      <c r="F1609" s="133"/>
      <c r="G1609" s="133"/>
    </row>
    <row r="1610" spans="1:7">
      <c r="A1610" s="133" t="s">
        <v>169</v>
      </c>
      <c r="B1610" s="144" t="s">
        <v>170</v>
      </c>
      <c r="C1610" s="145">
        <v>4000</v>
      </c>
      <c r="D1610" s="145"/>
      <c r="E1610" s="145"/>
      <c r="F1610" s="133"/>
      <c r="G1610" s="133"/>
    </row>
    <row r="1611" spans="1:7">
      <c r="A1611" s="138" t="s">
        <v>644</v>
      </c>
      <c r="B1611" s="151"/>
      <c r="C1611" s="139">
        <v>23000</v>
      </c>
      <c r="D1611" s="139">
        <v>23000</v>
      </c>
      <c r="E1611" s="139">
        <v>0</v>
      </c>
      <c r="F1611" s="133"/>
      <c r="G1611" s="133"/>
    </row>
    <row r="1612" spans="1:7">
      <c r="A1612" s="155" t="s">
        <v>734</v>
      </c>
      <c r="B1612" s="156"/>
      <c r="C1612" s="157">
        <v>23000</v>
      </c>
      <c r="D1612" s="157">
        <v>23000</v>
      </c>
      <c r="E1612" s="157">
        <v>0</v>
      </c>
      <c r="F1612" s="133"/>
      <c r="G1612" s="133"/>
    </row>
    <row r="1613" spans="1:7">
      <c r="A1613" s="140" t="s">
        <v>574</v>
      </c>
      <c r="B1613" s="152"/>
      <c r="C1613" s="141">
        <v>23000</v>
      </c>
      <c r="D1613" s="141">
        <v>23000</v>
      </c>
      <c r="E1613" s="141">
        <v>0</v>
      </c>
      <c r="F1613" s="133"/>
      <c r="G1613" s="133"/>
    </row>
    <row r="1614" spans="1:7">
      <c r="A1614" s="154" t="s">
        <v>108</v>
      </c>
      <c r="B1614" s="142" t="s">
        <v>109</v>
      </c>
      <c r="C1614" s="143">
        <v>23000</v>
      </c>
      <c r="D1614" s="143">
        <v>23000</v>
      </c>
      <c r="E1614" s="143">
        <v>0</v>
      </c>
      <c r="F1614" s="133"/>
      <c r="G1614" s="133"/>
    </row>
    <row r="1615" spans="1:7">
      <c r="A1615" s="133" t="s">
        <v>112</v>
      </c>
      <c r="B1615" s="144" t="s">
        <v>113</v>
      </c>
      <c r="C1615" s="145">
        <v>23000</v>
      </c>
      <c r="D1615" s="145"/>
      <c r="E1615" s="145"/>
      <c r="F1615" s="133"/>
      <c r="G1615" s="133"/>
    </row>
    <row r="1616" spans="1:7">
      <c r="A1616" s="138" t="s">
        <v>638</v>
      </c>
      <c r="B1616" s="151"/>
      <c r="C1616" s="139">
        <v>447000</v>
      </c>
      <c r="D1616" s="139">
        <v>298100</v>
      </c>
      <c r="E1616" s="139">
        <v>0</v>
      </c>
      <c r="F1616" s="133"/>
      <c r="G1616" s="133"/>
    </row>
    <row r="1617" spans="1:7">
      <c r="A1617" s="155" t="s">
        <v>734</v>
      </c>
      <c r="B1617" s="156"/>
      <c r="C1617" s="157">
        <v>447000</v>
      </c>
      <c r="D1617" s="157">
        <v>298100</v>
      </c>
      <c r="E1617" s="157">
        <v>0</v>
      </c>
      <c r="F1617" s="133"/>
      <c r="G1617" s="133"/>
    </row>
    <row r="1618" spans="1:7">
      <c r="A1618" s="140" t="s">
        <v>574</v>
      </c>
      <c r="B1618" s="152"/>
      <c r="C1618" s="141">
        <v>447000</v>
      </c>
      <c r="D1618" s="141">
        <v>298100</v>
      </c>
      <c r="E1618" s="141">
        <v>0</v>
      </c>
      <c r="F1618" s="133"/>
      <c r="G1618" s="133"/>
    </row>
    <row r="1619" spans="1:7">
      <c r="A1619" s="154" t="s">
        <v>100</v>
      </c>
      <c r="B1619" s="142" t="s">
        <v>101</v>
      </c>
      <c r="C1619" s="143">
        <v>405000</v>
      </c>
      <c r="D1619" s="143">
        <v>270200</v>
      </c>
      <c r="E1619" s="143">
        <v>0</v>
      </c>
      <c r="F1619" s="133"/>
      <c r="G1619" s="133"/>
    </row>
    <row r="1620" spans="1:7">
      <c r="A1620" s="133" t="s">
        <v>102</v>
      </c>
      <c r="B1620" s="144" t="s">
        <v>103</v>
      </c>
      <c r="C1620" s="145">
        <v>310000</v>
      </c>
      <c r="D1620" s="145"/>
      <c r="E1620" s="145"/>
      <c r="F1620" s="133"/>
      <c r="G1620" s="133"/>
    </row>
    <row r="1621" spans="1:7">
      <c r="A1621" s="133" t="s">
        <v>104</v>
      </c>
      <c r="B1621" s="144" t="s">
        <v>105</v>
      </c>
      <c r="C1621" s="145">
        <v>35000</v>
      </c>
      <c r="D1621" s="145"/>
      <c r="E1621" s="145"/>
      <c r="F1621" s="133"/>
      <c r="G1621" s="133"/>
    </row>
    <row r="1622" spans="1:7">
      <c r="A1622" s="133" t="s">
        <v>106</v>
      </c>
      <c r="B1622" s="144" t="s">
        <v>107</v>
      </c>
      <c r="C1622" s="145">
        <v>60000</v>
      </c>
      <c r="D1622" s="145"/>
      <c r="E1622" s="145"/>
      <c r="F1622" s="133"/>
      <c r="G1622" s="133"/>
    </row>
    <row r="1623" spans="1:7">
      <c r="A1623" s="154" t="s">
        <v>108</v>
      </c>
      <c r="B1623" s="142" t="s">
        <v>109</v>
      </c>
      <c r="C1623" s="143">
        <v>42000</v>
      </c>
      <c r="D1623" s="143">
        <v>27900</v>
      </c>
      <c r="E1623" s="143">
        <v>0</v>
      </c>
      <c r="F1623" s="133"/>
      <c r="G1623" s="133"/>
    </row>
    <row r="1624" spans="1:7">
      <c r="A1624" s="133" t="s">
        <v>110</v>
      </c>
      <c r="B1624" s="144" t="s">
        <v>111</v>
      </c>
      <c r="C1624" s="145">
        <v>32000</v>
      </c>
      <c r="D1624" s="145"/>
      <c r="E1624" s="145"/>
      <c r="F1624" s="133"/>
      <c r="G1624" s="133"/>
    </row>
    <row r="1625" spans="1:7">
      <c r="A1625" s="133" t="s">
        <v>114</v>
      </c>
      <c r="B1625" s="144" t="s">
        <v>115</v>
      </c>
      <c r="C1625" s="145">
        <v>8000</v>
      </c>
      <c r="D1625" s="145"/>
      <c r="E1625" s="145"/>
      <c r="F1625" s="133"/>
      <c r="G1625" s="133"/>
    </row>
    <row r="1626" spans="1:7">
      <c r="A1626" s="133" t="s">
        <v>118</v>
      </c>
      <c r="B1626" s="144" t="s">
        <v>119</v>
      </c>
      <c r="C1626" s="145">
        <v>2000</v>
      </c>
      <c r="D1626" s="145"/>
      <c r="E1626" s="145"/>
      <c r="F1626" s="133"/>
      <c r="G1626" s="133"/>
    </row>
    <row r="1627" spans="1:7">
      <c r="A1627" s="138" t="s">
        <v>645</v>
      </c>
      <c r="B1627" s="151"/>
      <c r="C1627" s="139">
        <v>13750</v>
      </c>
      <c r="D1627" s="139">
        <v>0</v>
      </c>
      <c r="E1627" s="139">
        <v>0</v>
      </c>
      <c r="F1627" s="133"/>
      <c r="G1627" s="133"/>
    </row>
    <row r="1628" spans="1:7">
      <c r="A1628" s="155" t="s">
        <v>733</v>
      </c>
      <c r="B1628" s="156"/>
      <c r="C1628" s="157">
        <v>13750</v>
      </c>
      <c r="D1628" s="157">
        <v>0</v>
      </c>
      <c r="E1628" s="157">
        <v>0</v>
      </c>
      <c r="F1628" s="133"/>
      <c r="G1628" s="133"/>
    </row>
    <row r="1629" spans="1:7">
      <c r="A1629" s="140" t="s">
        <v>574</v>
      </c>
      <c r="B1629" s="152"/>
      <c r="C1629" s="141">
        <v>13750</v>
      </c>
      <c r="D1629" s="141">
        <v>0</v>
      </c>
      <c r="E1629" s="141">
        <v>0</v>
      </c>
      <c r="F1629" s="133"/>
      <c r="G1629" s="133"/>
    </row>
    <row r="1630" spans="1:7">
      <c r="A1630" s="154" t="s">
        <v>100</v>
      </c>
      <c r="B1630" s="142" t="s">
        <v>101</v>
      </c>
      <c r="C1630" s="143">
        <v>11650</v>
      </c>
      <c r="D1630" s="143">
        <v>0</v>
      </c>
      <c r="E1630" s="143">
        <v>0</v>
      </c>
      <c r="F1630" s="133"/>
      <c r="G1630" s="133"/>
    </row>
    <row r="1631" spans="1:7">
      <c r="A1631" s="133" t="s">
        <v>102</v>
      </c>
      <c r="B1631" s="144" t="s">
        <v>103</v>
      </c>
      <c r="C1631" s="145">
        <v>9000</v>
      </c>
      <c r="D1631" s="145"/>
      <c r="E1631" s="145"/>
      <c r="F1631" s="133"/>
      <c r="G1631" s="133"/>
    </row>
    <row r="1632" spans="1:7">
      <c r="A1632" s="133" t="s">
        <v>104</v>
      </c>
      <c r="B1632" s="144" t="s">
        <v>105</v>
      </c>
      <c r="C1632" s="145">
        <v>1250</v>
      </c>
      <c r="D1632" s="145"/>
      <c r="E1632" s="145"/>
      <c r="F1632" s="133"/>
      <c r="G1632" s="133"/>
    </row>
    <row r="1633" spans="1:7">
      <c r="A1633" s="133" t="s">
        <v>106</v>
      </c>
      <c r="B1633" s="144" t="s">
        <v>107</v>
      </c>
      <c r="C1633" s="145">
        <v>1400</v>
      </c>
      <c r="D1633" s="145"/>
      <c r="E1633" s="145"/>
      <c r="F1633" s="133"/>
      <c r="G1633" s="133"/>
    </row>
    <row r="1634" spans="1:7">
      <c r="A1634" s="154" t="s">
        <v>108</v>
      </c>
      <c r="B1634" s="142" t="s">
        <v>109</v>
      </c>
      <c r="C1634" s="143">
        <v>2100</v>
      </c>
      <c r="D1634" s="143">
        <v>0</v>
      </c>
      <c r="E1634" s="143">
        <v>0</v>
      </c>
      <c r="F1634" s="133"/>
      <c r="G1634" s="133"/>
    </row>
    <row r="1635" spans="1:7">
      <c r="A1635" s="133" t="s">
        <v>110</v>
      </c>
      <c r="B1635" s="144" t="s">
        <v>111</v>
      </c>
      <c r="C1635" s="145">
        <v>1400</v>
      </c>
      <c r="D1635" s="145"/>
      <c r="E1635" s="145"/>
      <c r="F1635" s="133"/>
      <c r="G1635" s="133"/>
    </row>
    <row r="1636" spans="1:7">
      <c r="A1636" s="133" t="s">
        <v>114</v>
      </c>
      <c r="B1636" s="144" t="s">
        <v>115</v>
      </c>
      <c r="C1636" s="145">
        <v>700</v>
      </c>
      <c r="D1636" s="145"/>
      <c r="E1636" s="145"/>
      <c r="F1636" s="133"/>
      <c r="G1636" s="133"/>
    </row>
    <row r="1637" spans="1:7">
      <c r="A1637" s="138" t="s">
        <v>650</v>
      </c>
      <c r="B1637" s="151"/>
      <c r="C1637" s="139">
        <v>17785</v>
      </c>
      <c r="D1637" s="139">
        <v>16500</v>
      </c>
      <c r="E1637" s="139">
        <v>16500</v>
      </c>
      <c r="F1637" s="133"/>
      <c r="G1637" s="133"/>
    </row>
    <row r="1638" spans="1:7">
      <c r="A1638" s="155" t="s">
        <v>739</v>
      </c>
      <c r="B1638" s="156"/>
      <c r="C1638" s="157">
        <v>8500</v>
      </c>
      <c r="D1638" s="157">
        <v>8500</v>
      </c>
      <c r="E1638" s="157">
        <v>8500</v>
      </c>
      <c r="F1638" s="133"/>
      <c r="G1638" s="133"/>
    </row>
    <row r="1639" spans="1:7">
      <c r="A1639" s="140" t="s">
        <v>559</v>
      </c>
      <c r="B1639" s="152"/>
      <c r="C1639" s="141">
        <v>8500</v>
      </c>
      <c r="D1639" s="141">
        <v>8500</v>
      </c>
      <c r="E1639" s="141">
        <v>8500</v>
      </c>
      <c r="F1639" s="133"/>
      <c r="G1639" s="133"/>
    </row>
    <row r="1640" spans="1:7">
      <c r="A1640" s="154" t="s">
        <v>108</v>
      </c>
      <c r="B1640" s="142" t="s">
        <v>109</v>
      </c>
      <c r="C1640" s="143">
        <v>8500</v>
      </c>
      <c r="D1640" s="143">
        <v>8500</v>
      </c>
      <c r="E1640" s="143">
        <v>8500</v>
      </c>
      <c r="F1640" s="133"/>
      <c r="G1640" s="133"/>
    </row>
    <row r="1641" spans="1:7">
      <c r="A1641" s="133" t="s">
        <v>116</v>
      </c>
      <c r="B1641" s="144" t="s">
        <v>117</v>
      </c>
      <c r="C1641" s="145">
        <v>8500</v>
      </c>
      <c r="D1641" s="145"/>
      <c r="E1641" s="145"/>
      <c r="F1641" s="133"/>
      <c r="G1641" s="133"/>
    </row>
    <row r="1642" spans="1:7">
      <c r="A1642" s="155" t="s">
        <v>734</v>
      </c>
      <c r="B1642" s="156"/>
      <c r="C1642" s="157">
        <v>9285</v>
      </c>
      <c r="D1642" s="157">
        <v>8000</v>
      </c>
      <c r="E1642" s="157">
        <v>8000</v>
      </c>
      <c r="F1642" s="133"/>
      <c r="G1642" s="133"/>
    </row>
    <row r="1643" spans="1:7">
      <c r="A1643" s="140" t="s">
        <v>559</v>
      </c>
      <c r="B1643" s="152"/>
      <c r="C1643" s="141">
        <v>9285</v>
      </c>
      <c r="D1643" s="141">
        <v>8000</v>
      </c>
      <c r="E1643" s="141">
        <v>8000</v>
      </c>
      <c r="F1643" s="133"/>
      <c r="G1643" s="133"/>
    </row>
    <row r="1644" spans="1:7">
      <c r="A1644" s="154" t="s">
        <v>108</v>
      </c>
      <c r="B1644" s="142" t="s">
        <v>109</v>
      </c>
      <c r="C1644" s="143">
        <v>9285</v>
      </c>
      <c r="D1644" s="143">
        <v>8000</v>
      </c>
      <c r="E1644" s="143">
        <v>8000</v>
      </c>
      <c r="F1644" s="133"/>
      <c r="G1644" s="133"/>
    </row>
    <row r="1645" spans="1:7">
      <c r="A1645" s="133" t="s">
        <v>116</v>
      </c>
      <c r="B1645" s="144" t="s">
        <v>117</v>
      </c>
      <c r="C1645" s="145">
        <v>9285</v>
      </c>
      <c r="D1645" s="145"/>
      <c r="E1645" s="145"/>
      <c r="F1645" s="133"/>
      <c r="G1645" s="133"/>
    </row>
    <row r="1646" spans="1:7">
      <c r="A1646" s="138" t="s">
        <v>652</v>
      </c>
      <c r="B1646" s="151"/>
      <c r="C1646" s="139">
        <v>110000</v>
      </c>
      <c r="D1646" s="139">
        <v>110000</v>
      </c>
      <c r="E1646" s="139">
        <v>110000</v>
      </c>
      <c r="F1646" s="133"/>
      <c r="G1646" s="133"/>
    </row>
    <row r="1647" spans="1:7">
      <c r="A1647" s="155" t="s">
        <v>739</v>
      </c>
      <c r="B1647" s="156"/>
      <c r="C1647" s="157">
        <v>3000</v>
      </c>
      <c r="D1647" s="157">
        <v>3000</v>
      </c>
      <c r="E1647" s="157">
        <v>3000</v>
      </c>
      <c r="F1647" s="133"/>
      <c r="G1647" s="133"/>
    </row>
    <row r="1648" spans="1:7">
      <c r="A1648" s="140" t="s">
        <v>574</v>
      </c>
      <c r="B1648" s="152"/>
      <c r="C1648" s="141">
        <v>3000</v>
      </c>
      <c r="D1648" s="141">
        <v>3000</v>
      </c>
      <c r="E1648" s="141">
        <v>3000</v>
      </c>
      <c r="F1648" s="133"/>
      <c r="G1648" s="133"/>
    </row>
    <row r="1649" spans="1:7">
      <c r="A1649" s="154" t="s">
        <v>100</v>
      </c>
      <c r="B1649" s="142" t="s">
        <v>101</v>
      </c>
      <c r="C1649" s="143">
        <v>3000</v>
      </c>
      <c r="D1649" s="143">
        <v>3000</v>
      </c>
      <c r="E1649" s="143">
        <v>3000</v>
      </c>
      <c r="F1649" s="133"/>
      <c r="G1649" s="133"/>
    </row>
    <row r="1650" spans="1:7">
      <c r="A1650" s="133" t="s">
        <v>102</v>
      </c>
      <c r="B1650" s="144" t="s">
        <v>103</v>
      </c>
      <c r="C1650" s="145">
        <v>3000</v>
      </c>
      <c r="D1650" s="145"/>
      <c r="E1650" s="145"/>
      <c r="F1650" s="133"/>
      <c r="G1650" s="133"/>
    </row>
    <row r="1651" spans="1:7">
      <c r="A1651" s="155" t="s">
        <v>734</v>
      </c>
      <c r="B1651" s="156"/>
      <c r="C1651" s="157">
        <v>107000</v>
      </c>
      <c r="D1651" s="157">
        <v>107000</v>
      </c>
      <c r="E1651" s="157">
        <v>107000</v>
      </c>
      <c r="F1651" s="133"/>
      <c r="G1651" s="133"/>
    </row>
    <row r="1652" spans="1:7">
      <c r="A1652" s="140" t="s">
        <v>574</v>
      </c>
      <c r="B1652" s="152"/>
      <c r="C1652" s="141">
        <v>107000</v>
      </c>
      <c r="D1652" s="141">
        <v>107000</v>
      </c>
      <c r="E1652" s="141">
        <v>107000</v>
      </c>
      <c r="F1652" s="133"/>
      <c r="G1652" s="133"/>
    </row>
    <row r="1653" spans="1:7">
      <c r="A1653" s="154" t="s">
        <v>100</v>
      </c>
      <c r="B1653" s="142" t="s">
        <v>101</v>
      </c>
      <c r="C1653" s="143">
        <v>95000</v>
      </c>
      <c r="D1653" s="143">
        <v>95000</v>
      </c>
      <c r="E1653" s="143">
        <v>95000</v>
      </c>
      <c r="F1653" s="133"/>
      <c r="G1653" s="133"/>
    </row>
    <row r="1654" spans="1:7">
      <c r="A1654" s="133" t="s">
        <v>102</v>
      </c>
      <c r="B1654" s="144" t="s">
        <v>103</v>
      </c>
      <c r="C1654" s="145">
        <v>90000</v>
      </c>
      <c r="D1654" s="145"/>
      <c r="E1654" s="145"/>
      <c r="F1654" s="133"/>
      <c r="G1654" s="133"/>
    </row>
    <row r="1655" spans="1:7">
      <c r="A1655" s="133" t="s">
        <v>104</v>
      </c>
      <c r="B1655" s="144" t="s">
        <v>105</v>
      </c>
      <c r="C1655" s="145">
        <v>5000</v>
      </c>
      <c r="D1655" s="145"/>
      <c r="E1655" s="145"/>
      <c r="F1655" s="133"/>
      <c r="G1655" s="133"/>
    </row>
    <row r="1656" spans="1:7">
      <c r="A1656" s="154" t="s">
        <v>108</v>
      </c>
      <c r="B1656" s="142" t="s">
        <v>109</v>
      </c>
      <c r="C1656" s="143">
        <v>12000</v>
      </c>
      <c r="D1656" s="143">
        <v>12000</v>
      </c>
      <c r="E1656" s="143">
        <v>12000</v>
      </c>
      <c r="F1656" s="133"/>
      <c r="G1656" s="133"/>
    </row>
    <row r="1657" spans="1:7">
      <c r="A1657" s="133" t="s">
        <v>110</v>
      </c>
      <c r="B1657" s="144" t="s">
        <v>111</v>
      </c>
      <c r="C1657" s="145">
        <v>12000</v>
      </c>
      <c r="D1657" s="145"/>
      <c r="E1657" s="145"/>
      <c r="F1657" s="133"/>
      <c r="G1657" s="133"/>
    </row>
    <row r="1658" spans="1:7">
      <c r="A1658" s="134" t="s">
        <v>653</v>
      </c>
      <c r="B1658" s="149"/>
      <c r="C1658" s="135">
        <v>37053080</v>
      </c>
      <c r="D1658" s="135">
        <v>36104080</v>
      </c>
      <c r="E1658" s="135">
        <v>36867080</v>
      </c>
      <c r="F1658" s="133"/>
      <c r="G1658" s="133"/>
    </row>
    <row r="1659" spans="1:7">
      <c r="A1659" s="136" t="s">
        <v>654</v>
      </c>
      <c r="B1659" s="150"/>
      <c r="C1659" s="137">
        <v>5970000</v>
      </c>
      <c r="D1659" s="137">
        <v>5970000</v>
      </c>
      <c r="E1659" s="137">
        <v>5970000</v>
      </c>
      <c r="F1659" s="133"/>
      <c r="G1659" s="133"/>
    </row>
    <row r="1660" spans="1:7">
      <c r="A1660" s="138" t="s">
        <v>655</v>
      </c>
      <c r="B1660" s="151"/>
      <c r="C1660" s="139">
        <v>5800000</v>
      </c>
      <c r="D1660" s="139">
        <v>5800000</v>
      </c>
      <c r="E1660" s="139">
        <v>5800000</v>
      </c>
      <c r="F1660" s="133"/>
      <c r="G1660" s="133"/>
    </row>
    <row r="1661" spans="1:7">
      <c r="A1661" s="155" t="s">
        <v>733</v>
      </c>
      <c r="B1661" s="156"/>
      <c r="C1661" s="157">
        <v>5800000</v>
      </c>
      <c r="D1661" s="157">
        <v>5800000</v>
      </c>
      <c r="E1661" s="157">
        <v>5800000</v>
      </c>
      <c r="F1661" s="133"/>
      <c r="G1661" s="133"/>
    </row>
    <row r="1662" spans="1:7">
      <c r="A1662" s="140" t="s">
        <v>566</v>
      </c>
      <c r="B1662" s="152"/>
      <c r="C1662" s="141">
        <v>5800000</v>
      </c>
      <c r="D1662" s="141">
        <v>5800000</v>
      </c>
      <c r="E1662" s="141">
        <v>5800000</v>
      </c>
      <c r="F1662" s="133"/>
      <c r="G1662" s="133"/>
    </row>
    <row r="1663" spans="1:7">
      <c r="A1663" s="154" t="s">
        <v>139</v>
      </c>
      <c r="B1663" s="142" t="s">
        <v>140</v>
      </c>
      <c r="C1663" s="143">
        <v>5800000</v>
      </c>
      <c r="D1663" s="143">
        <v>5800000</v>
      </c>
      <c r="E1663" s="143">
        <v>5800000</v>
      </c>
      <c r="F1663" s="133"/>
      <c r="G1663" s="133"/>
    </row>
    <row r="1664" spans="1:7">
      <c r="A1664" s="133" t="s">
        <v>141</v>
      </c>
      <c r="B1664" s="144" t="s">
        <v>142</v>
      </c>
      <c r="C1664" s="145">
        <v>5800000</v>
      </c>
      <c r="D1664" s="145"/>
      <c r="E1664" s="145"/>
      <c r="F1664" s="133"/>
      <c r="G1664" s="133"/>
    </row>
    <row r="1665" spans="1:7">
      <c r="A1665" s="138" t="s">
        <v>656</v>
      </c>
      <c r="B1665" s="151"/>
      <c r="C1665" s="139">
        <v>170000</v>
      </c>
      <c r="D1665" s="139">
        <v>170000</v>
      </c>
      <c r="E1665" s="139">
        <v>170000</v>
      </c>
      <c r="F1665" s="133"/>
      <c r="G1665" s="133"/>
    </row>
    <row r="1666" spans="1:7">
      <c r="A1666" s="155" t="s">
        <v>733</v>
      </c>
      <c r="B1666" s="156"/>
      <c r="C1666" s="157">
        <v>170000</v>
      </c>
      <c r="D1666" s="157">
        <v>170000</v>
      </c>
      <c r="E1666" s="157">
        <v>170000</v>
      </c>
      <c r="F1666" s="133"/>
      <c r="G1666" s="133"/>
    </row>
    <row r="1667" spans="1:7">
      <c r="A1667" s="140" t="s">
        <v>566</v>
      </c>
      <c r="B1667" s="152"/>
      <c r="C1667" s="141">
        <v>170000</v>
      </c>
      <c r="D1667" s="141">
        <v>170000</v>
      </c>
      <c r="E1667" s="141">
        <v>170000</v>
      </c>
      <c r="F1667" s="133"/>
      <c r="G1667" s="133"/>
    </row>
    <row r="1668" spans="1:7">
      <c r="A1668" s="154" t="s">
        <v>139</v>
      </c>
      <c r="B1668" s="142" t="s">
        <v>140</v>
      </c>
      <c r="C1668" s="143">
        <v>170000</v>
      </c>
      <c r="D1668" s="143">
        <v>170000</v>
      </c>
      <c r="E1668" s="143">
        <v>170000</v>
      </c>
      <c r="F1668" s="133"/>
      <c r="G1668" s="133"/>
    </row>
    <row r="1669" spans="1:7">
      <c r="A1669" s="133" t="s">
        <v>141</v>
      </c>
      <c r="B1669" s="144" t="s">
        <v>142</v>
      </c>
      <c r="C1669" s="145">
        <v>170000</v>
      </c>
      <c r="D1669" s="145"/>
      <c r="E1669" s="145"/>
      <c r="F1669" s="133"/>
      <c r="G1669" s="133"/>
    </row>
    <row r="1670" spans="1:7">
      <c r="A1670" s="146" t="s">
        <v>751</v>
      </c>
      <c r="B1670" s="153"/>
      <c r="C1670" s="147">
        <v>17033070</v>
      </c>
      <c r="D1670" s="147">
        <v>16382070</v>
      </c>
      <c r="E1670" s="147">
        <v>16505070</v>
      </c>
      <c r="F1670" s="133"/>
      <c r="G1670" s="133"/>
    </row>
    <row r="1671" spans="1:7">
      <c r="A1671" s="136" t="s">
        <v>654</v>
      </c>
      <c r="B1671" s="150"/>
      <c r="C1671" s="137">
        <v>17033070</v>
      </c>
      <c r="D1671" s="137">
        <v>16382070</v>
      </c>
      <c r="E1671" s="137">
        <v>16505070</v>
      </c>
      <c r="F1671" s="133"/>
      <c r="G1671" s="133"/>
    </row>
    <row r="1672" spans="1:7">
      <c r="A1672" s="138" t="s">
        <v>657</v>
      </c>
      <c r="B1672" s="151"/>
      <c r="C1672" s="139">
        <v>16591270</v>
      </c>
      <c r="D1672" s="139">
        <v>16142270</v>
      </c>
      <c r="E1672" s="139">
        <v>16265270</v>
      </c>
      <c r="F1672" s="133"/>
      <c r="G1672" s="133"/>
    </row>
    <row r="1673" spans="1:7">
      <c r="A1673" s="155" t="s">
        <v>733</v>
      </c>
      <c r="B1673" s="156"/>
      <c r="C1673" s="157">
        <v>12799130</v>
      </c>
      <c r="D1673" s="157">
        <v>12260130</v>
      </c>
      <c r="E1673" s="157">
        <v>12383130</v>
      </c>
      <c r="F1673" s="133"/>
      <c r="G1673" s="133"/>
    </row>
    <row r="1674" spans="1:7">
      <c r="A1674" s="140" t="s">
        <v>566</v>
      </c>
      <c r="B1674" s="152"/>
      <c r="C1674" s="141">
        <v>12799130</v>
      </c>
      <c r="D1674" s="141">
        <v>12260130</v>
      </c>
      <c r="E1674" s="141">
        <v>12383130</v>
      </c>
      <c r="F1674" s="133"/>
      <c r="G1674" s="133"/>
    </row>
    <row r="1675" spans="1:7">
      <c r="A1675" s="154" t="s">
        <v>100</v>
      </c>
      <c r="B1675" s="142" t="s">
        <v>101</v>
      </c>
      <c r="C1675" s="143">
        <v>12737990</v>
      </c>
      <c r="D1675" s="143">
        <v>12198990</v>
      </c>
      <c r="E1675" s="143">
        <v>12321990</v>
      </c>
      <c r="F1675" s="133"/>
      <c r="G1675" s="133"/>
    </row>
    <row r="1676" spans="1:7">
      <c r="A1676" s="133" t="s">
        <v>102</v>
      </c>
      <c r="B1676" s="144" t="s">
        <v>103</v>
      </c>
      <c r="C1676" s="145">
        <v>10096990</v>
      </c>
      <c r="D1676" s="145"/>
      <c r="E1676" s="145"/>
      <c r="F1676" s="133"/>
      <c r="G1676" s="133"/>
    </row>
    <row r="1677" spans="1:7">
      <c r="A1677" s="133" t="s">
        <v>104</v>
      </c>
      <c r="B1677" s="144" t="s">
        <v>105</v>
      </c>
      <c r="C1677" s="145">
        <v>975000</v>
      </c>
      <c r="D1677" s="145"/>
      <c r="E1677" s="145"/>
      <c r="F1677" s="133"/>
      <c r="G1677" s="133"/>
    </row>
    <row r="1678" spans="1:7">
      <c r="A1678" s="133" t="s">
        <v>106</v>
      </c>
      <c r="B1678" s="144" t="s">
        <v>107</v>
      </c>
      <c r="C1678" s="145">
        <v>1666000</v>
      </c>
      <c r="D1678" s="145"/>
      <c r="E1678" s="145"/>
      <c r="F1678" s="133"/>
      <c r="G1678" s="133"/>
    </row>
    <row r="1679" spans="1:7">
      <c r="A1679" s="154" t="s">
        <v>108</v>
      </c>
      <c r="B1679" s="142" t="s">
        <v>109</v>
      </c>
      <c r="C1679" s="143">
        <v>61140</v>
      </c>
      <c r="D1679" s="143">
        <v>61140</v>
      </c>
      <c r="E1679" s="143">
        <v>61140</v>
      </c>
      <c r="F1679" s="133"/>
      <c r="G1679" s="133"/>
    </row>
    <row r="1680" spans="1:7">
      <c r="A1680" s="133" t="s">
        <v>118</v>
      </c>
      <c r="B1680" s="144" t="s">
        <v>119</v>
      </c>
      <c r="C1680" s="145">
        <v>61140</v>
      </c>
      <c r="D1680" s="145"/>
      <c r="E1680" s="145"/>
      <c r="F1680" s="133"/>
      <c r="G1680" s="133"/>
    </row>
    <row r="1681" spans="1:7">
      <c r="A1681" s="155" t="s">
        <v>735</v>
      </c>
      <c r="B1681" s="156"/>
      <c r="C1681" s="157">
        <v>3779840</v>
      </c>
      <c r="D1681" s="157">
        <v>3869840</v>
      </c>
      <c r="E1681" s="157">
        <v>3869840</v>
      </c>
      <c r="F1681" s="133"/>
      <c r="G1681" s="133"/>
    </row>
    <row r="1682" spans="1:7">
      <c r="A1682" s="140" t="s">
        <v>566</v>
      </c>
      <c r="B1682" s="152"/>
      <c r="C1682" s="141">
        <v>3779840</v>
      </c>
      <c r="D1682" s="141">
        <v>3869840</v>
      </c>
      <c r="E1682" s="141">
        <v>3869840</v>
      </c>
      <c r="F1682" s="133"/>
      <c r="G1682" s="133"/>
    </row>
    <row r="1683" spans="1:7">
      <c r="A1683" s="154" t="s">
        <v>100</v>
      </c>
      <c r="B1683" s="142" t="s">
        <v>101</v>
      </c>
      <c r="C1683" s="143">
        <v>467080</v>
      </c>
      <c r="D1683" s="143">
        <v>667080</v>
      </c>
      <c r="E1683" s="143">
        <v>667080</v>
      </c>
      <c r="F1683" s="133"/>
      <c r="G1683" s="133"/>
    </row>
    <row r="1684" spans="1:7">
      <c r="A1684" s="133" t="s">
        <v>104</v>
      </c>
      <c r="B1684" s="144" t="s">
        <v>105</v>
      </c>
      <c r="C1684" s="145">
        <v>467080</v>
      </c>
      <c r="D1684" s="145"/>
      <c r="E1684" s="145"/>
      <c r="F1684" s="133"/>
      <c r="G1684" s="133"/>
    </row>
    <row r="1685" spans="1:7">
      <c r="A1685" s="154" t="s">
        <v>108</v>
      </c>
      <c r="B1685" s="142" t="s">
        <v>109</v>
      </c>
      <c r="C1685" s="143">
        <v>3305450</v>
      </c>
      <c r="D1685" s="143">
        <v>3195450</v>
      </c>
      <c r="E1685" s="143">
        <v>3195450</v>
      </c>
      <c r="F1685" s="133"/>
      <c r="G1685" s="133"/>
    </row>
    <row r="1686" spans="1:7">
      <c r="A1686" s="133" t="s">
        <v>110</v>
      </c>
      <c r="B1686" s="144" t="s">
        <v>111</v>
      </c>
      <c r="C1686" s="145">
        <v>546100</v>
      </c>
      <c r="D1686" s="145"/>
      <c r="E1686" s="145"/>
      <c r="F1686" s="133"/>
      <c r="G1686" s="133"/>
    </row>
    <row r="1687" spans="1:7">
      <c r="A1687" s="133" t="s">
        <v>112</v>
      </c>
      <c r="B1687" s="144" t="s">
        <v>113</v>
      </c>
      <c r="C1687" s="145">
        <v>1888900</v>
      </c>
      <c r="D1687" s="145"/>
      <c r="E1687" s="145"/>
      <c r="F1687" s="133"/>
      <c r="G1687" s="133"/>
    </row>
    <row r="1688" spans="1:7">
      <c r="A1688" s="133" t="s">
        <v>114</v>
      </c>
      <c r="B1688" s="144" t="s">
        <v>115</v>
      </c>
      <c r="C1688" s="145">
        <v>775070</v>
      </c>
      <c r="D1688" s="145"/>
      <c r="E1688" s="145"/>
      <c r="F1688" s="133"/>
      <c r="G1688" s="133"/>
    </row>
    <row r="1689" spans="1:7">
      <c r="A1689" s="133" t="s">
        <v>118</v>
      </c>
      <c r="B1689" s="144" t="s">
        <v>119</v>
      </c>
      <c r="C1689" s="145">
        <v>95380</v>
      </c>
      <c r="D1689" s="145"/>
      <c r="E1689" s="145"/>
      <c r="F1689" s="133"/>
      <c r="G1689" s="133"/>
    </row>
    <row r="1690" spans="1:7">
      <c r="A1690" s="154" t="s">
        <v>120</v>
      </c>
      <c r="B1690" s="142" t="s">
        <v>121</v>
      </c>
      <c r="C1690" s="143">
        <v>7310</v>
      </c>
      <c r="D1690" s="143">
        <v>7310</v>
      </c>
      <c r="E1690" s="143">
        <v>7310</v>
      </c>
      <c r="F1690" s="133"/>
      <c r="G1690" s="133"/>
    </row>
    <row r="1691" spans="1:7">
      <c r="A1691" s="133" t="s">
        <v>124</v>
      </c>
      <c r="B1691" s="144" t="s">
        <v>125</v>
      </c>
      <c r="C1691" s="145">
        <v>7310</v>
      </c>
      <c r="D1691" s="145"/>
      <c r="E1691" s="145"/>
      <c r="F1691" s="133"/>
      <c r="G1691" s="133"/>
    </row>
    <row r="1692" spans="1:7">
      <c r="A1692" s="155" t="s">
        <v>740</v>
      </c>
      <c r="B1692" s="156"/>
      <c r="C1692" s="157">
        <v>10200</v>
      </c>
      <c r="D1692" s="157">
        <v>10200</v>
      </c>
      <c r="E1692" s="157">
        <v>10200</v>
      </c>
      <c r="F1692" s="133"/>
      <c r="G1692" s="133"/>
    </row>
    <row r="1693" spans="1:7">
      <c r="A1693" s="140" t="s">
        <v>566</v>
      </c>
      <c r="B1693" s="152"/>
      <c r="C1693" s="141">
        <v>10200</v>
      </c>
      <c r="D1693" s="141">
        <v>10200</v>
      </c>
      <c r="E1693" s="141">
        <v>10200</v>
      </c>
      <c r="F1693" s="133"/>
      <c r="G1693" s="133"/>
    </row>
    <row r="1694" spans="1:7">
      <c r="A1694" s="154" t="s">
        <v>108</v>
      </c>
      <c r="B1694" s="142" t="s">
        <v>109</v>
      </c>
      <c r="C1694" s="143">
        <v>10200</v>
      </c>
      <c r="D1694" s="143">
        <v>10200</v>
      </c>
      <c r="E1694" s="143">
        <v>10200</v>
      </c>
      <c r="F1694" s="133"/>
      <c r="G1694" s="133"/>
    </row>
    <row r="1695" spans="1:7">
      <c r="A1695" s="133" t="s">
        <v>112</v>
      </c>
      <c r="B1695" s="144" t="s">
        <v>113</v>
      </c>
      <c r="C1695" s="145">
        <v>10200</v>
      </c>
      <c r="D1695" s="145"/>
      <c r="E1695" s="145"/>
      <c r="F1695" s="133"/>
      <c r="G1695" s="133"/>
    </row>
    <row r="1696" spans="1:7">
      <c r="A1696" s="155" t="s">
        <v>738</v>
      </c>
      <c r="B1696" s="156"/>
      <c r="C1696" s="157">
        <v>2100</v>
      </c>
      <c r="D1696" s="157">
        <v>2100</v>
      </c>
      <c r="E1696" s="157">
        <v>2100</v>
      </c>
      <c r="F1696" s="133"/>
      <c r="G1696" s="133"/>
    </row>
    <row r="1697" spans="1:7">
      <c r="A1697" s="140" t="s">
        <v>566</v>
      </c>
      <c r="B1697" s="152"/>
      <c r="C1697" s="141">
        <v>2100</v>
      </c>
      <c r="D1697" s="141">
        <v>2100</v>
      </c>
      <c r="E1697" s="141">
        <v>2100</v>
      </c>
      <c r="F1697" s="133"/>
      <c r="G1697" s="133"/>
    </row>
    <row r="1698" spans="1:7">
      <c r="A1698" s="154" t="s">
        <v>108</v>
      </c>
      <c r="B1698" s="142" t="s">
        <v>109</v>
      </c>
      <c r="C1698" s="143">
        <v>2100</v>
      </c>
      <c r="D1698" s="143">
        <v>2100</v>
      </c>
      <c r="E1698" s="143">
        <v>2100</v>
      </c>
      <c r="F1698" s="133"/>
      <c r="G1698" s="133"/>
    </row>
    <row r="1699" spans="1:7">
      <c r="A1699" s="133" t="s">
        <v>114</v>
      </c>
      <c r="B1699" s="144" t="s">
        <v>115</v>
      </c>
      <c r="C1699" s="145">
        <v>2100</v>
      </c>
      <c r="D1699" s="145"/>
      <c r="E1699" s="145"/>
      <c r="F1699" s="133"/>
      <c r="G1699" s="133"/>
    </row>
    <row r="1700" spans="1:7">
      <c r="A1700" s="138" t="s">
        <v>658</v>
      </c>
      <c r="B1700" s="151"/>
      <c r="C1700" s="139">
        <v>69100</v>
      </c>
      <c r="D1700" s="139">
        <v>69100</v>
      </c>
      <c r="E1700" s="139">
        <v>69100</v>
      </c>
      <c r="F1700" s="133"/>
      <c r="G1700" s="133"/>
    </row>
    <row r="1701" spans="1:7">
      <c r="A1701" s="155" t="s">
        <v>734</v>
      </c>
      <c r="B1701" s="156"/>
      <c r="C1701" s="157">
        <v>69100</v>
      </c>
      <c r="D1701" s="157">
        <v>69100</v>
      </c>
      <c r="E1701" s="157">
        <v>69100</v>
      </c>
      <c r="F1701" s="133"/>
      <c r="G1701" s="133"/>
    </row>
    <row r="1702" spans="1:7">
      <c r="A1702" s="140" t="s">
        <v>566</v>
      </c>
      <c r="B1702" s="152"/>
      <c r="C1702" s="141">
        <v>69100</v>
      </c>
      <c r="D1702" s="141">
        <v>69100</v>
      </c>
      <c r="E1702" s="141">
        <v>69100</v>
      </c>
      <c r="F1702" s="133"/>
      <c r="G1702" s="133"/>
    </row>
    <row r="1703" spans="1:7">
      <c r="A1703" s="154" t="s">
        <v>108</v>
      </c>
      <c r="B1703" s="142" t="s">
        <v>109</v>
      </c>
      <c r="C1703" s="143">
        <v>62000</v>
      </c>
      <c r="D1703" s="143">
        <v>62000</v>
      </c>
      <c r="E1703" s="143">
        <v>62000</v>
      </c>
      <c r="F1703" s="133"/>
      <c r="G1703" s="133"/>
    </row>
    <row r="1704" spans="1:7">
      <c r="A1704" s="133" t="s">
        <v>110</v>
      </c>
      <c r="B1704" s="144" t="s">
        <v>111</v>
      </c>
      <c r="C1704" s="145">
        <v>33000</v>
      </c>
      <c r="D1704" s="145"/>
      <c r="E1704" s="145"/>
      <c r="F1704" s="133"/>
      <c r="G1704" s="133"/>
    </row>
    <row r="1705" spans="1:7">
      <c r="A1705" s="133" t="s">
        <v>112</v>
      </c>
      <c r="B1705" s="144" t="s">
        <v>113</v>
      </c>
      <c r="C1705" s="145">
        <v>29000</v>
      </c>
      <c r="D1705" s="145"/>
      <c r="E1705" s="145"/>
      <c r="F1705" s="133"/>
      <c r="G1705" s="133"/>
    </row>
    <row r="1706" spans="1:7">
      <c r="A1706" s="154" t="s">
        <v>161</v>
      </c>
      <c r="B1706" s="142" t="s">
        <v>162</v>
      </c>
      <c r="C1706" s="143">
        <v>7100</v>
      </c>
      <c r="D1706" s="143">
        <v>7100</v>
      </c>
      <c r="E1706" s="143">
        <v>7100</v>
      </c>
      <c r="F1706" s="133"/>
      <c r="G1706" s="133"/>
    </row>
    <row r="1707" spans="1:7">
      <c r="A1707" s="133" t="s">
        <v>165</v>
      </c>
      <c r="B1707" s="144" t="s">
        <v>166</v>
      </c>
      <c r="C1707" s="145">
        <v>7100</v>
      </c>
      <c r="D1707" s="145"/>
      <c r="E1707" s="145"/>
      <c r="F1707" s="133"/>
      <c r="G1707" s="133"/>
    </row>
    <row r="1708" spans="1:7">
      <c r="A1708" s="138" t="s">
        <v>659</v>
      </c>
      <c r="B1708" s="151"/>
      <c r="C1708" s="139">
        <v>372700</v>
      </c>
      <c r="D1708" s="139">
        <v>170700</v>
      </c>
      <c r="E1708" s="139">
        <v>170700</v>
      </c>
      <c r="F1708" s="133"/>
      <c r="G1708" s="133"/>
    </row>
    <row r="1709" spans="1:7">
      <c r="A1709" s="155" t="s">
        <v>739</v>
      </c>
      <c r="B1709" s="156"/>
      <c r="C1709" s="157">
        <v>58200</v>
      </c>
      <c r="D1709" s="157">
        <v>58200</v>
      </c>
      <c r="E1709" s="157">
        <v>58200</v>
      </c>
      <c r="F1709" s="133"/>
      <c r="G1709" s="133"/>
    </row>
    <row r="1710" spans="1:7">
      <c r="A1710" s="140" t="s">
        <v>566</v>
      </c>
      <c r="B1710" s="152"/>
      <c r="C1710" s="141">
        <v>58200</v>
      </c>
      <c r="D1710" s="141">
        <v>58200</v>
      </c>
      <c r="E1710" s="141">
        <v>58200</v>
      </c>
      <c r="F1710" s="133"/>
      <c r="G1710" s="133"/>
    </row>
    <row r="1711" spans="1:7">
      <c r="A1711" s="154" t="s">
        <v>108</v>
      </c>
      <c r="B1711" s="142" t="s">
        <v>109</v>
      </c>
      <c r="C1711" s="143">
        <v>55200</v>
      </c>
      <c r="D1711" s="143">
        <v>55200</v>
      </c>
      <c r="E1711" s="143">
        <v>55200</v>
      </c>
      <c r="F1711" s="133"/>
      <c r="G1711" s="133"/>
    </row>
    <row r="1712" spans="1:7">
      <c r="A1712" s="133" t="s">
        <v>112</v>
      </c>
      <c r="B1712" s="144" t="s">
        <v>113</v>
      </c>
      <c r="C1712" s="145">
        <v>55200</v>
      </c>
      <c r="D1712" s="145"/>
      <c r="E1712" s="145"/>
      <c r="F1712" s="133"/>
      <c r="G1712" s="133"/>
    </row>
    <row r="1713" spans="1:7">
      <c r="A1713" s="154" t="s">
        <v>161</v>
      </c>
      <c r="B1713" s="142" t="s">
        <v>162</v>
      </c>
      <c r="C1713" s="143">
        <v>3000</v>
      </c>
      <c r="D1713" s="143">
        <v>3000</v>
      </c>
      <c r="E1713" s="143">
        <v>3000</v>
      </c>
      <c r="F1713" s="133"/>
      <c r="G1713" s="133"/>
    </row>
    <row r="1714" spans="1:7">
      <c r="A1714" s="133" t="s">
        <v>165</v>
      </c>
      <c r="B1714" s="144" t="s">
        <v>166</v>
      </c>
      <c r="C1714" s="145">
        <v>3000</v>
      </c>
      <c r="D1714" s="145"/>
      <c r="E1714" s="145"/>
      <c r="F1714" s="133"/>
      <c r="G1714" s="133"/>
    </row>
    <row r="1715" spans="1:7">
      <c r="A1715" s="155" t="s">
        <v>735</v>
      </c>
      <c r="B1715" s="156"/>
      <c r="C1715" s="157">
        <v>312500</v>
      </c>
      <c r="D1715" s="157">
        <v>112500</v>
      </c>
      <c r="E1715" s="157">
        <v>112500</v>
      </c>
      <c r="F1715" s="133"/>
      <c r="G1715" s="133"/>
    </row>
    <row r="1716" spans="1:7">
      <c r="A1716" s="140" t="s">
        <v>566</v>
      </c>
      <c r="B1716" s="152"/>
      <c r="C1716" s="141">
        <v>312500</v>
      </c>
      <c r="D1716" s="141">
        <v>112500</v>
      </c>
      <c r="E1716" s="141">
        <v>112500</v>
      </c>
      <c r="F1716" s="133"/>
      <c r="G1716" s="133"/>
    </row>
    <row r="1717" spans="1:7">
      <c r="A1717" s="154" t="s">
        <v>108</v>
      </c>
      <c r="B1717" s="142" t="s">
        <v>109</v>
      </c>
      <c r="C1717" s="143">
        <v>30000</v>
      </c>
      <c r="D1717" s="143">
        <v>30000</v>
      </c>
      <c r="E1717" s="143">
        <v>30000</v>
      </c>
      <c r="F1717" s="133"/>
      <c r="G1717" s="133"/>
    </row>
    <row r="1718" spans="1:7">
      <c r="A1718" s="133" t="s">
        <v>112</v>
      </c>
      <c r="B1718" s="144" t="s">
        <v>113</v>
      </c>
      <c r="C1718" s="145">
        <v>30000</v>
      </c>
      <c r="D1718" s="145"/>
      <c r="E1718" s="145"/>
      <c r="F1718" s="133"/>
      <c r="G1718" s="133"/>
    </row>
    <row r="1719" spans="1:7">
      <c r="A1719" s="154" t="s">
        <v>161</v>
      </c>
      <c r="B1719" s="142" t="s">
        <v>162</v>
      </c>
      <c r="C1719" s="143">
        <v>282500</v>
      </c>
      <c r="D1719" s="143">
        <v>82500</v>
      </c>
      <c r="E1719" s="143">
        <v>82500</v>
      </c>
      <c r="F1719" s="133"/>
      <c r="G1719" s="133"/>
    </row>
    <row r="1720" spans="1:7">
      <c r="A1720" s="133" t="s">
        <v>165</v>
      </c>
      <c r="B1720" s="144" t="s">
        <v>166</v>
      </c>
      <c r="C1720" s="145">
        <v>82500</v>
      </c>
      <c r="D1720" s="145"/>
      <c r="E1720" s="145"/>
      <c r="F1720" s="133"/>
      <c r="G1720" s="133"/>
    </row>
    <row r="1721" spans="1:7">
      <c r="A1721" s="133" t="s">
        <v>167</v>
      </c>
      <c r="B1721" s="144" t="s">
        <v>168</v>
      </c>
      <c r="C1721" s="145">
        <v>200000</v>
      </c>
      <c r="D1721" s="145"/>
      <c r="E1721" s="145"/>
      <c r="F1721" s="133"/>
      <c r="G1721" s="133"/>
    </row>
    <row r="1722" spans="1:7">
      <c r="A1722" s="155" t="s">
        <v>738</v>
      </c>
      <c r="B1722" s="156"/>
      <c r="C1722" s="157">
        <v>2000</v>
      </c>
      <c r="D1722" s="157">
        <v>0</v>
      </c>
      <c r="E1722" s="157">
        <v>0</v>
      </c>
      <c r="F1722" s="133"/>
      <c r="G1722" s="133"/>
    </row>
    <row r="1723" spans="1:7">
      <c r="A1723" s="140" t="s">
        <v>566</v>
      </c>
      <c r="B1723" s="152"/>
      <c r="C1723" s="141">
        <v>2000</v>
      </c>
      <c r="D1723" s="141">
        <v>0</v>
      </c>
      <c r="E1723" s="141">
        <v>0</v>
      </c>
      <c r="F1723" s="133"/>
      <c r="G1723" s="133"/>
    </row>
    <row r="1724" spans="1:7">
      <c r="A1724" s="154" t="s">
        <v>161</v>
      </c>
      <c r="B1724" s="142" t="s">
        <v>162</v>
      </c>
      <c r="C1724" s="143">
        <v>2000</v>
      </c>
      <c r="D1724" s="143">
        <v>0</v>
      </c>
      <c r="E1724" s="143">
        <v>0</v>
      </c>
      <c r="F1724" s="133"/>
      <c r="G1724" s="133"/>
    </row>
    <row r="1725" spans="1:7">
      <c r="A1725" s="133" t="s">
        <v>167</v>
      </c>
      <c r="B1725" s="144" t="s">
        <v>168</v>
      </c>
      <c r="C1725" s="145">
        <v>2000</v>
      </c>
      <c r="D1725" s="145"/>
      <c r="E1725" s="145"/>
      <c r="F1725" s="133"/>
      <c r="G1725" s="133"/>
    </row>
    <row r="1726" spans="1:7">
      <c r="A1726" s="146" t="s">
        <v>752</v>
      </c>
      <c r="B1726" s="153"/>
      <c r="C1726" s="147">
        <v>14050010</v>
      </c>
      <c r="D1726" s="147">
        <v>13752010</v>
      </c>
      <c r="E1726" s="147">
        <v>14392010</v>
      </c>
      <c r="F1726" s="133"/>
      <c r="G1726" s="133"/>
    </row>
    <row r="1727" spans="1:7">
      <c r="A1727" s="136" t="s">
        <v>654</v>
      </c>
      <c r="B1727" s="150"/>
      <c r="C1727" s="137">
        <v>14050010</v>
      </c>
      <c r="D1727" s="137">
        <v>13752010</v>
      </c>
      <c r="E1727" s="137">
        <v>14392010</v>
      </c>
      <c r="F1727" s="133"/>
      <c r="G1727" s="133"/>
    </row>
    <row r="1728" spans="1:7">
      <c r="A1728" s="138" t="s">
        <v>657</v>
      </c>
      <c r="B1728" s="151"/>
      <c r="C1728" s="139">
        <v>13790170</v>
      </c>
      <c r="D1728" s="139">
        <v>13532635</v>
      </c>
      <c r="E1728" s="139">
        <v>14172635</v>
      </c>
      <c r="F1728" s="133"/>
      <c r="G1728" s="133"/>
    </row>
    <row r="1729" spans="1:7">
      <c r="A1729" s="155" t="s">
        <v>733</v>
      </c>
      <c r="B1729" s="156"/>
      <c r="C1729" s="157">
        <v>11020000</v>
      </c>
      <c r="D1729" s="157">
        <v>10780000</v>
      </c>
      <c r="E1729" s="157">
        <v>11270000</v>
      </c>
      <c r="F1729" s="133"/>
      <c r="G1729" s="133"/>
    </row>
    <row r="1730" spans="1:7">
      <c r="A1730" s="140" t="s">
        <v>566</v>
      </c>
      <c r="B1730" s="152"/>
      <c r="C1730" s="141">
        <v>11020000</v>
      </c>
      <c r="D1730" s="141">
        <v>10780000</v>
      </c>
      <c r="E1730" s="141">
        <v>11270000</v>
      </c>
      <c r="F1730" s="133"/>
      <c r="G1730" s="133"/>
    </row>
    <row r="1731" spans="1:7">
      <c r="A1731" s="154" t="s">
        <v>100</v>
      </c>
      <c r="B1731" s="142" t="s">
        <v>101</v>
      </c>
      <c r="C1731" s="143">
        <v>10980000</v>
      </c>
      <c r="D1731" s="143">
        <v>10740000</v>
      </c>
      <c r="E1731" s="143">
        <v>11230000</v>
      </c>
      <c r="F1731" s="133"/>
      <c r="G1731" s="133"/>
    </row>
    <row r="1732" spans="1:7">
      <c r="A1732" s="133" t="s">
        <v>102</v>
      </c>
      <c r="B1732" s="144" t="s">
        <v>103</v>
      </c>
      <c r="C1732" s="145">
        <v>8490000</v>
      </c>
      <c r="D1732" s="145"/>
      <c r="E1732" s="145"/>
      <c r="F1732" s="133"/>
      <c r="G1732" s="133"/>
    </row>
    <row r="1733" spans="1:7">
      <c r="A1733" s="133" t="s">
        <v>104</v>
      </c>
      <c r="B1733" s="144" t="s">
        <v>105</v>
      </c>
      <c r="C1733" s="145">
        <v>1175000</v>
      </c>
      <c r="D1733" s="145"/>
      <c r="E1733" s="145"/>
      <c r="F1733" s="133"/>
      <c r="G1733" s="133"/>
    </row>
    <row r="1734" spans="1:7">
      <c r="A1734" s="133" t="s">
        <v>106</v>
      </c>
      <c r="B1734" s="144" t="s">
        <v>107</v>
      </c>
      <c r="C1734" s="145">
        <v>1315000</v>
      </c>
      <c r="D1734" s="145"/>
      <c r="E1734" s="145"/>
      <c r="F1734" s="133"/>
      <c r="G1734" s="133"/>
    </row>
    <row r="1735" spans="1:7">
      <c r="A1735" s="154" t="s">
        <v>108</v>
      </c>
      <c r="B1735" s="142" t="s">
        <v>109</v>
      </c>
      <c r="C1735" s="143">
        <v>40000</v>
      </c>
      <c r="D1735" s="143">
        <v>40000</v>
      </c>
      <c r="E1735" s="143">
        <v>40000</v>
      </c>
      <c r="F1735" s="133"/>
      <c r="G1735" s="133"/>
    </row>
    <row r="1736" spans="1:7">
      <c r="A1736" s="133" t="s">
        <v>118</v>
      </c>
      <c r="B1736" s="144" t="s">
        <v>119</v>
      </c>
      <c r="C1736" s="145">
        <v>40000</v>
      </c>
      <c r="D1736" s="145"/>
      <c r="E1736" s="145"/>
      <c r="F1736" s="133"/>
      <c r="G1736" s="133"/>
    </row>
    <row r="1737" spans="1:7">
      <c r="A1737" s="155" t="s">
        <v>735</v>
      </c>
      <c r="B1737" s="156"/>
      <c r="C1737" s="157">
        <v>2748170</v>
      </c>
      <c r="D1737" s="157">
        <v>2730635</v>
      </c>
      <c r="E1737" s="157">
        <v>2880635</v>
      </c>
      <c r="F1737" s="133"/>
      <c r="G1737" s="133"/>
    </row>
    <row r="1738" spans="1:7">
      <c r="A1738" s="140" t="s">
        <v>566</v>
      </c>
      <c r="B1738" s="152"/>
      <c r="C1738" s="141">
        <v>2748170</v>
      </c>
      <c r="D1738" s="141">
        <v>2730635</v>
      </c>
      <c r="E1738" s="141">
        <v>2880635</v>
      </c>
      <c r="F1738" s="133"/>
      <c r="G1738" s="133"/>
    </row>
    <row r="1739" spans="1:7">
      <c r="A1739" s="154" t="s">
        <v>108</v>
      </c>
      <c r="B1739" s="142" t="s">
        <v>109</v>
      </c>
      <c r="C1739" s="143">
        <v>2742170</v>
      </c>
      <c r="D1739" s="143">
        <v>2724635</v>
      </c>
      <c r="E1739" s="143">
        <v>2874635</v>
      </c>
      <c r="F1739" s="133"/>
      <c r="G1739" s="133"/>
    </row>
    <row r="1740" spans="1:7">
      <c r="A1740" s="133" t="s">
        <v>110</v>
      </c>
      <c r="B1740" s="144" t="s">
        <v>111</v>
      </c>
      <c r="C1740" s="145">
        <v>415000</v>
      </c>
      <c r="D1740" s="145"/>
      <c r="E1740" s="145"/>
      <c r="F1740" s="133"/>
      <c r="G1740" s="133"/>
    </row>
    <row r="1741" spans="1:7">
      <c r="A1741" s="133" t="s">
        <v>112</v>
      </c>
      <c r="B1741" s="144" t="s">
        <v>113</v>
      </c>
      <c r="C1741" s="145">
        <v>1560000</v>
      </c>
      <c r="D1741" s="145"/>
      <c r="E1741" s="145"/>
      <c r="F1741" s="133"/>
      <c r="G1741" s="133"/>
    </row>
    <row r="1742" spans="1:7">
      <c r="A1742" s="133" t="s">
        <v>114</v>
      </c>
      <c r="B1742" s="144" t="s">
        <v>115</v>
      </c>
      <c r="C1742" s="145">
        <v>684170</v>
      </c>
      <c r="D1742" s="145"/>
      <c r="E1742" s="145"/>
      <c r="F1742" s="133"/>
      <c r="G1742" s="133"/>
    </row>
    <row r="1743" spans="1:7">
      <c r="A1743" s="133" t="s">
        <v>118</v>
      </c>
      <c r="B1743" s="144" t="s">
        <v>119</v>
      </c>
      <c r="C1743" s="145">
        <v>83000</v>
      </c>
      <c r="D1743" s="145"/>
      <c r="E1743" s="145"/>
      <c r="F1743" s="133"/>
      <c r="G1743" s="133"/>
    </row>
    <row r="1744" spans="1:7">
      <c r="A1744" s="154" t="s">
        <v>120</v>
      </c>
      <c r="B1744" s="142" t="s">
        <v>121</v>
      </c>
      <c r="C1744" s="143">
        <v>6000</v>
      </c>
      <c r="D1744" s="143">
        <v>6000</v>
      </c>
      <c r="E1744" s="143">
        <v>6000</v>
      </c>
      <c r="F1744" s="133"/>
      <c r="G1744" s="133"/>
    </row>
    <row r="1745" spans="1:7">
      <c r="A1745" s="133" t="s">
        <v>124</v>
      </c>
      <c r="B1745" s="144" t="s">
        <v>125</v>
      </c>
      <c r="C1745" s="145">
        <v>6000</v>
      </c>
      <c r="D1745" s="145"/>
      <c r="E1745" s="145"/>
      <c r="F1745" s="133"/>
      <c r="G1745" s="133"/>
    </row>
    <row r="1746" spans="1:7">
      <c r="A1746" s="155" t="s">
        <v>740</v>
      </c>
      <c r="B1746" s="156"/>
      <c r="C1746" s="157">
        <v>17000</v>
      </c>
      <c r="D1746" s="157">
        <v>17000</v>
      </c>
      <c r="E1746" s="157">
        <v>17000</v>
      </c>
      <c r="F1746" s="133"/>
      <c r="G1746" s="133"/>
    </row>
    <row r="1747" spans="1:7">
      <c r="A1747" s="140" t="s">
        <v>566</v>
      </c>
      <c r="B1747" s="152"/>
      <c r="C1747" s="141">
        <v>17000</v>
      </c>
      <c r="D1747" s="141">
        <v>17000</v>
      </c>
      <c r="E1747" s="141">
        <v>17000</v>
      </c>
      <c r="F1747" s="133"/>
      <c r="G1747" s="133"/>
    </row>
    <row r="1748" spans="1:7">
      <c r="A1748" s="154" t="s">
        <v>108</v>
      </c>
      <c r="B1748" s="142" t="s">
        <v>109</v>
      </c>
      <c r="C1748" s="143">
        <v>17000</v>
      </c>
      <c r="D1748" s="143">
        <v>17000</v>
      </c>
      <c r="E1748" s="143">
        <v>17000</v>
      </c>
      <c r="F1748" s="133"/>
      <c r="G1748" s="133"/>
    </row>
    <row r="1749" spans="1:7">
      <c r="A1749" s="133" t="s">
        <v>112</v>
      </c>
      <c r="B1749" s="144" t="s">
        <v>113</v>
      </c>
      <c r="C1749" s="145">
        <v>15000</v>
      </c>
      <c r="D1749" s="145"/>
      <c r="E1749" s="145"/>
      <c r="F1749" s="133"/>
      <c r="G1749" s="133"/>
    </row>
    <row r="1750" spans="1:7">
      <c r="A1750" s="133" t="s">
        <v>118</v>
      </c>
      <c r="B1750" s="144" t="s">
        <v>119</v>
      </c>
      <c r="C1750" s="145">
        <v>2000</v>
      </c>
      <c r="D1750" s="145"/>
      <c r="E1750" s="145"/>
      <c r="F1750" s="133"/>
      <c r="G1750" s="133"/>
    </row>
    <row r="1751" spans="1:7">
      <c r="A1751" s="155" t="s">
        <v>738</v>
      </c>
      <c r="B1751" s="156"/>
      <c r="C1751" s="157">
        <v>5000</v>
      </c>
      <c r="D1751" s="157">
        <v>5000</v>
      </c>
      <c r="E1751" s="157">
        <v>5000</v>
      </c>
      <c r="F1751" s="133"/>
      <c r="G1751" s="133"/>
    </row>
    <row r="1752" spans="1:7">
      <c r="A1752" s="140" t="s">
        <v>566</v>
      </c>
      <c r="B1752" s="152"/>
      <c r="C1752" s="141">
        <v>5000</v>
      </c>
      <c r="D1752" s="141">
        <v>5000</v>
      </c>
      <c r="E1752" s="141">
        <v>5000</v>
      </c>
      <c r="F1752" s="133"/>
      <c r="G1752" s="133"/>
    </row>
    <row r="1753" spans="1:7">
      <c r="A1753" s="154" t="s">
        <v>108</v>
      </c>
      <c r="B1753" s="142" t="s">
        <v>109</v>
      </c>
      <c r="C1753" s="143">
        <v>5000</v>
      </c>
      <c r="D1753" s="143">
        <v>5000</v>
      </c>
      <c r="E1753" s="143">
        <v>5000</v>
      </c>
      <c r="F1753" s="133"/>
      <c r="G1753" s="133"/>
    </row>
    <row r="1754" spans="1:7">
      <c r="A1754" s="133" t="s">
        <v>114</v>
      </c>
      <c r="B1754" s="144" t="s">
        <v>115</v>
      </c>
      <c r="C1754" s="145">
        <v>5000</v>
      </c>
      <c r="D1754" s="145"/>
      <c r="E1754" s="145"/>
      <c r="F1754" s="133"/>
      <c r="G1754" s="133"/>
    </row>
    <row r="1755" spans="1:7">
      <c r="A1755" s="138" t="s">
        <v>660</v>
      </c>
      <c r="B1755" s="151"/>
      <c r="C1755" s="139">
        <v>81800</v>
      </c>
      <c r="D1755" s="139">
        <v>86200</v>
      </c>
      <c r="E1755" s="139">
        <v>86200</v>
      </c>
      <c r="F1755" s="133"/>
      <c r="G1755" s="133"/>
    </row>
    <row r="1756" spans="1:7">
      <c r="A1756" s="155" t="s">
        <v>735</v>
      </c>
      <c r="B1756" s="156"/>
      <c r="C1756" s="157">
        <v>81800</v>
      </c>
      <c r="D1756" s="157">
        <v>86200</v>
      </c>
      <c r="E1756" s="157">
        <v>86200</v>
      </c>
      <c r="F1756" s="133"/>
      <c r="G1756" s="133"/>
    </row>
    <row r="1757" spans="1:7">
      <c r="A1757" s="140" t="s">
        <v>566</v>
      </c>
      <c r="B1757" s="152"/>
      <c r="C1757" s="141">
        <v>81800</v>
      </c>
      <c r="D1757" s="141">
        <v>86200</v>
      </c>
      <c r="E1757" s="141">
        <v>86200</v>
      </c>
      <c r="F1757" s="133"/>
      <c r="G1757" s="133"/>
    </row>
    <row r="1758" spans="1:7">
      <c r="A1758" s="154" t="s">
        <v>100</v>
      </c>
      <c r="B1758" s="142" t="s">
        <v>101</v>
      </c>
      <c r="C1758" s="143">
        <v>29125</v>
      </c>
      <c r="D1758" s="143">
        <v>29125</v>
      </c>
      <c r="E1758" s="143">
        <v>29125</v>
      </c>
      <c r="F1758" s="133"/>
      <c r="G1758" s="133"/>
    </row>
    <row r="1759" spans="1:7">
      <c r="A1759" s="133" t="s">
        <v>102</v>
      </c>
      <c r="B1759" s="144" t="s">
        <v>103</v>
      </c>
      <c r="C1759" s="145">
        <v>25000</v>
      </c>
      <c r="D1759" s="145"/>
      <c r="E1759" s="145"/>
      <c r="F1759" s="133"/>
      <c r="G1759" s="133"/>
    </row>
    <row r="1760" spans="1:7">
      <c r="A1760" s="133" t="s">
        <v>106</v>
      </c>
      <c r="B1760" s="144" t="s">
        <v>107</v>
      </c>
      <c r="C1760" s="145">
        <v>4125</v>
      </c>
      <c r="D1760" s="145"/>
      <c r="E1760" s="145"/>
      <c r="F1760" s="133"/>
      <c r="G1760" s="133"/>
    </row>
    <row r="1761" spans="1:7">
      <c r="A1761" s="154" t="s">
        <v>108</v>
      </c>
      <c r="B1761" s="142" t="s">
        <v>109</v>
      </c>
      <c r="C1761" s="143">
        <v>40675</v>
      </c>
      <c r="D1761" s="143">
        <v>57075</v>
      </c>
      <c r="E1761" s="143">
        <v>57075</v>
      </c>
      <c r="F1761" s="133"/>
      <c r="G1761" s="133"/>
    </row>
    <row r="1762" spans="1:7">
      <c r="A1762" s="133" t="s">
        <v>110</v>
      </c>
      <c r="B1762" s="144" t="s">
        <v>111</v>
      </c>
      <c r="C1762" s="145">
        <v>20000</v>
      </c>
      <c r="D1762" s="145"/>
      <c r="E1762" s="145"/>
      <c r="F1762" s="133"/>
      <c r="G1762" s="133"/>
    </row>
    <row r="1763" spans="1:7">
      <c r="A1763" s="133" t="s">
        <v>112</v>
      </c>
      <c r="B1763" s="144" t="s">
        <v>113</v>
      </c>
      <c r="C1763" s="145">
        <v>20675</v>
      </c>
      <c r="D1763" s="145"/>
      <c r="E1763" s="145"/>
      <c r="F1763" s="133"/>
      <c r="G1763" s="133"/>
    </row>
    <row r="1764" spans="1:7">
      <c r="A1764" s="154" t="s">
        <v>139</v>
      </c>
      <c r="B1764" s="142" t="s">
        <v>140</v>
      </c>
      <c r="C1764" s="143">
        <v>12000</v>
      </c>
      <c r="D1764" s="143">
        <v>0</v>
      </c>
      <c r="E1764" s="143">
        <v>0</v>
      </c>
      <c r="F1764" s="133"/>
      <c r="G1764" s="133"/>
    </row>
    <row r="1765" spans="1:7">
      <c r="A1765" s="133" t="s">
        <v>141</v>
      </c>
      <c r="B1765" s="144" t="s">
        <v>142</v>
      </c>
      <c r="C1765" s="145">
        <v>12000</v>
      </c>
      <c r="D1765" s="145"/>
      <c r="E1765" s="145"/>
      <c r="F1765" s="133"/>
      <c r="G1765" s="133"/>
    </row>
    <row r="1766" spans="1:7">
      <c r="A1766" s="138" t="s">
        <v>661</v>
      </c>
      <c r="B1766" s="151"/>
      <c r="C1766" s="139">
        <v>15030</v>
      </c>
      <c r="D1766" s="139">
        <v>15165</v>
      </c>
      <c r="E1766" s="139">
        <v>15165</v>
      </c>
      <c r="F1766" s="133"/>
      <c r="G1766" s="133"/>
    </row>
    <row r="1767" spans="1:7">
      <c r="A1767" s="155" t="s">
        <v>735</v>
      </c>
      <c r="B1767" s="156"/>
      <c r="C1767" s="157">
        <v>15030</v>
      </c>
      <c r="D1767" s="157">
        <v>15165</v>
      </c>
      <c r="E1767" s="157">
        <v>15165</v>
      </c>
      <c r="F1767" s="133"/>
      <c r="G1767" s="133"/>
    </row>
    <row r="1768" spans="1:7">
      <c r="A1768" s="140" t="s">
        <v>566</v>
      </c>
      <c r="B1768" s="152"/>
      <c r="C1768" s="141">
        <v>15030</v>
      </c>
      <c r="D1768" s="141">
        <v>15165</v>
      </c>
      <c r="E1768" s="141">
        <v>15165</v>
      </c>
      <c r="F1768" s="133"/>
      <c r="G1768" s="133"/>
    </row>
    <row r="1769" spans="1:7">
      <c r="A1769" s="154" t="s">
        <v>100</v>
      </c>
      <c r="B1769" s="142" t="s">
        <v>101</v>
      </c>
      <c r="C1769" s="143">
        <v>13980</v>
      </c>
      <c r="D1769" s="143">
        <v>13980</v>
      </c>
      <c r="E1769" s="143">
        <v>13980</v>
      </c>
      <c r="F1769" s="133"/>
      <c r="G1769" s="133"/>
    </row>
    <row r="1770" spans="1:7">
      <c r="A1770" s="133" t="s">
        <v>102</v>
      </c>
      <c r="B1770" s="144" t="s">
        <v>103</v>
      </c>
      <c r="C1770" s="145">
        <v>12000</v>
      </c>
      <c r="D1770" s="145"/>
      <c r="E1770" s="145"/>
      <c r="F1770" s="133"/>
      <c r="G1770" s="133"/>
    </row>
    <row r="1771" spans="1:7">
      <c r="A1771" s="133" t="s">
        <v>106</v>
      </c>
      <c r="B1771" s="144" t="s">
        <v>107</v>
      </c>
      <c r="C1771" s="145">
        <v>1980</v>
      </c>
      <c r="D1771" s="145"/>
      <c r="E1771" s="145"/>
      <c r="F1771" s="133"/>
      <c r="G1771" s="133"/>
    </row>
    <row r="1772" spans="1:7">
      <c r="A1772" s="154" t="s">
        <v>108</v>
      </c>
      <c r="B1772" s="142" t="s">
        <v>109</v>
      </c>
      <c r="C1772" s="143">
        <v>1050</v>
      </c>
      <c r="D1772" s="143">
        <v>1185</v>
      </c>
      <c r="E1772" s="143">
        <v>1185</v>
      </c>
      <c r="F1772" s="133"/>
      <c r="G1772" s="133"/>
    </row>
    <row r="1773" spans="1:7">
      <c r="A1773" s="133" t="s">
        <v>110</v>
      </c>
      <c r="B1773" s="144" t="s">
        <v>111</v>
      </c>
      <c r="C1773" s="145">
        <v>1050</v>
      </c>
      <c r="D1773" s="145"/>
      <c r="E1773" s="145"/>
      <c r="F1773" s="133"/>
      <c r="G1773" s="133"/>
    </row>
    <row r="1774" spans="1:7">
      <c r="A1774" s="138" t="s">
        <v>662</v>
      </c>
      <c r="B1774" s="151"/>
      <c r="C1774" s="139">
        <v>18000</v>
      </c>
      <c r="D1774" s="139">
        <v>18000</v>
      </c>
      <c r="E1774" s="139">
        <v>18000</v>
      </c>
      <c r="F1774" s="133"/>
      <c r="G1774" s="133"/>
    </row>
    <row r="1775" spans="1:7">
      <c r="A1775" s="155" t="s">
        <v>735</v>
      </c>
      <c r="B1775" s="156"/>
      <c r="C1775" s="157">
        <v>18000</v>
      </c>
      <c r="D1775" s="157">
        <v>18000</v>
      </c>
      <c r="E1775" s="157">
        <v>18000</v>
      </c>
      <c r="F1775" s="133"/>
      <c r="G1775" s="133"/>
    </row>
    <row r="1776" spans="1:7">
      <c r="A1776" s="140" t="s">
        <v>566</v>
      </c>
      <c r="B1776" s="152"/>
      <c r="C1776" s="141">
        <v>18000</v>
      </c>
      <c r="D1776" s="141">
        <v>18000</v>
      </c>
      <c r="E1776" s="141">
        <v>18000</v>
      </c>
      <c r="F1776" s="133"/>
      <c r="G1776" s="133"/>
    </row>
    <row r="1777" spans="1:7">
      <c r="A1777" s="154" t="s">
        <v>100</v>
      </c>
      <c r="B1777" s="142" t="s">
        <v>101</v>
      </c>
      <c r="C1777" s="143">
        <v>8740</v>
      </c>
      <c r="D1777" s="143">
        <v>8740</v>
      </c>
      <c r="E1777" s="143">
        <v>8740</v>
      </c>
      <c r="F1777" s="133"/>
      <c r="G1777" s="133"/>
    </row>
    <row r="1778" spans="1:7">
      <c r="A1778" s="133" t="s">
        <v>102</v>
      </c>
      <c r="B1778" s="144" t="s">
        <v>103</v>
      </c>
      <c r="C1778" s="145">
        <v>7500</v>
      </c>
      <c r="D1778" s="145"/>
      <c r="E1778" s="145"/>
      <c r="F1778" s="133"/>
      <c r="G1778" s="133"/>
    </row>
    <row r="1779" spans="1:7">
      <c r="A1779" s="133" t="s">
        <v>106</v>
      </c>
      <c r="B1779" s="144" t="s">
        <v>107</v>
      </c>
      <c r="C1779" s="145">
        <v>1240</v>
      </c>
      <c r="D1779" s="145"/>
      <c r="E1779" s="145"/>
      <c r="F1779" s="133"/>
      <c r="G1779" s="133"/>
    </row>
    <row r="1780" spans="1:7">
      <c r="A1780" s="154" t="s">
        <v>161</v>
      </c>
      <c r="B1780" s="142" t="s">
        <v>162</v>
      </c>
      <c r="C1780" s="143">
        <v>9260</v>
      </c>
      <c r="D1780" s="143">
        <v>9260</v>
      </c>
      <c r="E1780" s="143">
        <v>9260</v>
      </c>
      <c r="F1780" s="133"/>
      <c r="G1780" s="133"/>
    </row>
    <row r="1781" spans="1:7">
      <c r="A1781" s="133" t="s">
        <v>165</v>
      </c>
      <c r="B1781" s="144" t="s">
        <v>166</v>
      </c>
      <c r="C1781" s="145">
        <v>9260</v>
      </c>
      <c r="D1781" s="145"/>
      <c r="E1781" s="145"/>
      <c r="F1781" s="133"/>
      <c r="G1781" s="133"/>
    </row>
    <row r="1782" spans="1:7">
      <c r="A1782" s="138" t="s">
        <v>658</v>
      </c>
      <c r="B1782" s="151"/>
      <c r="C1782" s="139">
        <v>68000</v>
      </c>
      <c r="D1782" s="139">
        <v>60000</v>
      </c>
      <c r="E1782" s="139">
        <v>60000</v>
      </c>
      <c r="F1782" s="133"/>
      <c r="G1782" s="133"/>
    </row>
    <row r="1783" spans="1:7">
      <c r="A1783" s="155" t="s">
        <v>733</v>
      </c>
      <c r="B1783" s="156"/>
      <c r="C1783" s="157">
        <v>10000</v>
      </c>
      <c r="D1783" s="157">
        <v>10000</v>
      </c>
      <c r="E1783" s="157">
        <v>10000</v>
      </c>
      <c r="F1783" s="133"/>
      <c r="G1783" s="133"/>
    </row>
    <row r="1784" spans="1:7">
      <c r="A1784" s="140" t="s">
        <v>566</v>
      </c>
      <c r="B1784" s="152"/>
      <c r="C1784" s="141">
        <v>10000</v>
      </c>
      <c r="D1784" s="141">
        <v>10000</v>
      </c>
      <c r="E1784" s="141">
        <v>10000</v>
      </c>
      <c r="F1784" s="133"/>
      <c r="G1784" s="133"/>
    </row>
    <row r="1785" spans="1:7">
      <c r="A1785" s="154" t="s">
        <v>108</v>
      </c>
      <c r="B1785" s="142" t="s">
        <v>109</v>
      </c>
      <c r="C1785" s="143">
        <v>10000</v>
      </c>
      <c r="D1785" s="143">
        <v>10000</v>
      </c>
      <c r="E1785" s="143">
        <v>10000</v>
      </c>
      <c r="F1785" s="133"/>
      <c r="G1785" s="133"/>
    </row>
    <row r="1786" spans="1:7">
      <c r="A1786" s="133" t="s">
        <v>114</v>
      </c>
      <c r="B1786" s="144" t="s">
        <v>115</v>
      </c>
      <c r="C1786" s="145">
        <v>10000</v>
      </c>
      <c r="D1786" s="145"/>
      <c r="E1786" s="145"/>
      <c r="F1786" s="133"/>
      <c r="G1786" s="133"/>
    </row>
    <row r="1787" spans="1:7">
      <c r="A1787" s="155" t="s">
        <v>734</v>
      </c>
      <c r="B1787" s="156"/>
      <c r="C1787" s="157">
        <v>58000</v>
      </c>
      <c r="D1787" s="157">
        <v>50000</v>
      </c>
      <c r="E1787" s="157">
        <v>50000</v>
      </c>
      <c r="F1787" s="133"/>
      <c r="G1787" s="133"/>
    </row>
    <row r="1788" spans="1:7">
      <c r="A1788" s="140" t="s">
        <v>566</v>
      </c>
      <c r="B1788" s="152"/>
      <c r="C1788" s="141">
        <v>58000</v>
      </c>
      <c r="D1788" s="141">
        <v>50000</v>
      </c>
      <c r="E1788" s="141">
        <v>50000</v>
      </c>
      <c r="F1788" s="133"/>
      <c r="G1788" s="133"/>
    </row>
    <row r="1789" spans="1:7">
      <c r="A1789" s="154" t="s">
        <v>108</v>
      </c>
      <c r="B1789" s="142" t="s">
        <v>109</v>
      </c>
      <c r="C1789" s="143">
        <v>58000</v>
      </c>
      <c r="D1789" s="143">
        <v>50000</v>
      </c>
      <c r="E1789" s="143">
        <v>50000</v>
      </c>
      <c r="F1789" s="133"/>
      <c r="G1789" s="133"/>
    </row>
    <row r="1790" spans="1:7">
      <c r="A1790" s="133" t="s">
        <v>110</v>
      </c>
      <c r="B1790" s="144" t="s">
        <v>111</v>
      </c>
      <c r="C1790" s="145">
        <v>10000</v>
      </c>
      <c r="D1790" s="145"/>
      <c r="E1790" s="145"/>
      <c r="F1790" s="133"/>
      <c r="G1790" s="133"/>
    </row>
    <row r="1791" spans="1:7">
      <c r="A1791" s="133" t="s">
        <v>112</v>
      </c>
      <c r="B1791" s="144" t="s">
        <v>113</v>
      </c>
      <c r="C1791" s="145">
        <v>48000</v>
      </c>
      <c r="D1791" s="145"/>
      <c r="E1791" s="145"/>
      <c r="F1791" s="133"/>
      <c r="G1791" s="133"/>
    </row>
    <row r="1792" spans="1:7">
      <c r="A1792" s="138" t="s">
        <v>659</v>
      </c>
      <c r="B1792" s="151"/>
      <c r="C1792" s="139">
        <v>77010</v>
      </c>
      <c r="D1792" s="139">
        <v>40010</v>
      </c>
      <c r="E1792" s="139">
        <v>40010</v>
      </c>
      <c r="F1792" s="133"/>
      <c r="G1792" s="133"/>
    </row>
    <row r="1793" spans="1:7">
      <c r="A1793" s="155" t="s">
        <v>739</v>
      </c>
      <c r="B1793" s="156"/>
      <c r="C1793" s="157">
        <v>40010</v>
      </c>
      <c r="D1793" s="157">
        <v>40010</v>
      </c>
      <c r="E1793" s="157">
        <v>40010</v>
      </c>
      <c r="F1793" s="133"/>
      <c r="G1793" s="133"/>
    </row>
    <row r="1794" spans="1:7">
      <c r="A1794" s="140" t="s">
        <v>566</v>
      </c>
      <c r="B1794" s="152"/>
      <c r="C1794" s="141">
        <v>40010</v>
      </c>
      <c r="D1794" s="141">
        <v>40010</v>
      </c>
      <c r="E1794" s="141">
        <v>40010</v>
      </c>
      <c r="F1794" s="133"/>
      <c r="G1794" s="133"/>
    </row>
    <row r="1795" spans="1:7">
      <c r="A1795" s="154" t="s">
        <v>161</v>
      </c>
      <c r="B1795" s="142" t="s">
        <v>162</v>
      </c>
      <c r="C1795" s="143">
        <v>40010</v>
      </c>
      <c r="D1795" s="143">
        <v>40010</v>
      </c>
      <c r="E1795" s="143">
        <v>40010</v>
      </c>
      <c r="F1795" s="133"/>
      <c r="G1795" s="133"/>
    </row>
    <row r="1796" spans="1:7">
      <c r="A1796" s="133" t="s">
        <v>165</v>
      </c>
      <c r="B1796" s="144" t="s">
        <v>166</v>
      </c>
      <c r="C1796" s="145">
        <v>40010</v>
      </c>
      <c r="D1796" s="145"/>
      <c r="E1796" s="145"/>
      <c r="F1796" s="133"/>
      <c r="G1796" s="133"/>
    </row>
    <row r="1797" spans="1:7">
      <c r="A1797" s="155" t="s">
        <v>735</v>
      </c>
      <c r="B1797" s="156"/>
      <c r="C1797" s="157">
        <v>37000</v>
      </c>
      <c r="D1797" s="157">
        <v>0</v>
      </c>
      <c r="E1797" s="157">
        <v>0</v>
      </c>
      <c r="F1797" s="133"/>
      <c r="G1797" s="133"/>
    </row>
    <row r="1798" spans="1:7">
      <c r="A1798" s="140" t="s">
        <v>566</v>
      </c>
      <c r="B1798" s="152"/>
      <c r="C1798" s="141">
        <v>37000</v>
      </c>
      <c r="D1798" s="141">
        <v>0</v>
      </c>
      <c r="E1798" s="141">
        <v>0</v>
      </c>
      <c r="F1798" s="133"/>
      <c r="G1798" s="133"/>
    </row>
    <row r="1799" spans="1:7">
      <c r="A1799" s="154" t="s">
        <v>155</v>
      </c>
      <c r="B1799" s="142" t="s">
        <v>156</v>
      </c>
      <c r="C1799" s="143">
        <v>2000</v>
      </c>
      <c r="D1799" s="143">
        <v>0</v>
      </c>
      <c r="E1799" s="143">
        <v>0</v>
      </c>
      <c r="F1799" s="133"/>
      <c r="G1799" s="133"/>
    </row>
    <row r="1800" spans="1:7">
      <c r="A1800" s="133" t="s">
        <v>159</v>
      </c>
      <c r="B1800" s="144" t="s">
        <v>160</v>
      </c>
      <c r="C1800" s="145">
        <v>2000</v>
      </c>
      <c r="D1800" s="145"/>
      <c r="E1800" s="145"/>
      <c r="F1800" s="133"/>
      <c r="G1800" s="133"/>
    </row>
    <row r="1801" spans="1:7">
      <c r="A1801" s="154" t="s">
        <v>161</v>
      </c>
      <c r="B1801" s="142" t="s">
        <v>162</v>
      </c>
      <c r="C1801" s="143">
        <v>35000</v>
      </c>
      <c r="D1801" s="143">
        <v>0</v>
      </c>
      <c r="E1801" s="143">
        <v>0</v>
      </c>
      <c r="F1801" s="133"/>
      <c r="G1801" s="133"/>
    </row>
    <row r="1802" spans="1:7">
      <c r="A1802" s="133" t="s">
        <v>165</v>
      </c>
      <c r="B1802" s="144" t="s">
        <v>166</v>
      </c>
      <c r="C1802" s="145">
        <v>35000</v>
      </c>
      <c r="D1802" s="145"/>
      <c r="E1802" s="145"/>
      <c r="F1802" s="133"/>
      <c r="G1802" s="133"/>
    </row>
    <row r="1803" spans="1:7">
      <c r="A1803" s="134" t="s">
        <v>663</v>
      </c>
      <c r="B1803" s="149"/>
      <c r="C1803" s="135">
        <v>6352104</v>
      </c>
      <c r="D1803" s="135">
        <v>6148000</v>
      </c>
      <c r="E1803" s="135">
        <v>6238000</v>
      </c>
      <c r="F1803" s="133"/>
      <c r="G1803" s="133"/>
    </row>
    <row r="1804" spans="1:7">
      <c r="A1804" s="136" t="s">
        <v>616</v>
      </c>
      <c r="B1804" s="150"/>
      <c r="C1804" s="137">
        <v>6352104</v>
      </c>
      <c r="D1804" s="137">
        <v>6148000</v>
      </c>
      <c r="E1804" s="137">
        <v>6238000</v>
      </c>
      <c r="F1804" s="133"/>
      <c r="G1804" s="133"/>
    </row>
    <row r="1805" spans="1:7">
      <c r="A1805" s="138" t="s">
        <v>664</v>
      </c>
      <c r="B1805" s="151"/>
      <c r="C1805" s="139">
        <v>3823000</v>
      </c>
      <c r="D1805" s="139">
        <v>3903000</v>
      </c>
      <c r="E1805" s="139">
        <v>3983000</v>
      </c>
      <c r="F1805" s="133"/>
      <c r="G1805" s="133"/>
    </row>
    <row r="1806" spans="1:7">
      <c r="A1806" s="155" t="s">
        <v>733</v>
      </c>
      <c r="B1806" s="156"/>
      <c r="C1806" s="157">
        <v>3693000</v>
      </c>
      <c r="D1806" s="157">
        <v>3773000</v>
      </c>
      <c r="E1806" s="157">
        <v>3853000</v>
      </c>
      <c r="F1806" s="133"/>
      <c r="G1806" s="133"/>
    </row>
    <row r="1807" spans="1:7" ht="24" customHeight="1">
      <c r="A1807" s="185" t="s">
        <v>665</v>
      </c>
      <c r="B1807" s="185"/>
      <c r="C1807" s="141">
        <v>3693000</v>
      </c>
      <c r="D1807" s="141">
        <v>3773000</v>
      </c>
      <c r="E1807" s="141">
        <v>3853000</v>
      </c>
      <c r="F1807" s="133"/>
      <c r="G1807" s="133"/>
    </row>
    <row r="1808" spans="1:7">
      <c r="A1808" s="154" t="s">
        <v>139</v>
      </c>
      <c r="B1808" s="142" t="s">
        <v>140</v>
      </c>
      <c r="C1808" s="143">
        <v>3693000</v>
      </c>
      <c r="D1808" s="143">
        <v>3773000</v>
      </c>
      <c r="E1808" s="143">
        <v>3853000</v>
      </c>
      <c r="F1808" s="133"/>
      <c r="G1808" s="133"/>
    </row>
    <row r="1809" spans="1:7">
      <c r="A1809" s="133" t="s">
        <v>141</v>
      </c>
      <c r="B1809" s="144" t="s">
        <v>142</v>
      </c>
      <c r="C1809" s="145">
        <v>3693000</v>
      </c>
      <c r="D1809" s="145"/>
      <c r="E1809" s="145"/>
      <c r="F1809" s="133"/>
      <c r="G1809" s="133"/>
    </row>
    <row r="1810" spans="1:7">
      <c r="A1810" s="155" t="s">
        <v>734</v>
      </c>
      <c r="B1810" s="156"/>
      <c r="C1810" s="157">
        <v>130000</v>
      </c>
      <c r="D1810" s="157">
        <v>130000</v>
      </c>
      <c r="E1810" s="157">
        <v>130000</v>
      </c>
      <c r="F1810" s="133"/>
      <c r="G1810" s="133"/>
    </row>
    <row r="1811" spans="1:7" ht="24" customHeight="1">
      <c r="A1811" s="185" t="s">
        <v>665</v>
      </c>
      <c r="B1811" s="185"/>
      <c r="C1811" s="141">
        <v>130000</v>
      </c>
      <c r="D1811" s="141">
        <v>130000</v>
      </c>
      <c r="E1811" s="141">
        <v>130000</v>
      </c>
      <c r="F1811" s="133"/>
      <c r="G1811" s="133"/>
    </row>
    <row r="1812" spans="1:7">
      <c r="A1812" s="154" t="s">
        <v>139</v>
      </c>
      <c r="B1812" s="142" t="s">
        <v>140</v>
      </c>
      <c r="C1812" s="143">
        <v>130000</v>
      </c>
      <c r="D1812" s="143">
        <v>130000</v>
      </c>
      <c r="E1812" s="143">
        <v>130000</v>
      </c>
      <c r="F1812" s="133"/>
      <c r="G1812" s="133"/>
    </row>
    <row r="1813" spans="1:7">
      <c r="A1813" s="133" t="s">
        <v>141</v>
      </c>
      <c r="B1813" s="144" t="s">
        <v>142</v>
      </c>
      <c r="C1813" s="145">
        <v>130000</v>
      </c>
      <c r="D1813" s="145"/>
      <c r="E1813" s="145"/>
      <c r="F1813" s="133"/>
      <c r="G1813" s="133"/>
    </row>
    <row r="1814" spans="1:7">
      <c r="A1814" s="138" t="s">
        <v>666</v>
      </c>
      <c r="B1814" s="151"/>
      <c r="C1814" s="139">
        <v>460000</v>
      </c>
      <c r="D1814" s="139">
        <v>465000</v>
      </c>
      <c r="E1814" s="139">
        <v>470000</v>
      </c>
      <c r="F1814" s="133"/>
      <c r="G1814" s="133"/>
    </row>
    <row r="1815" spans="1:7">
      <c r="A1815" s="155" t="s">
        <v>733</v>
      </c>
      <c r="B1815" s="156"/>
      <c r="C1815" s="157">
        <v>460000</v>
      </c>
      <c r="D1815" s="157">
        <v>465000</v>
      </c>
      <c r="E1815" s="157">
        <v>470000</v>
      </c>
      <c r="F1815" s="133"/>
      <c r="G1815" s="133"/>
    </row>
    <row r="1816" spans="1:7" ht="24" customHeight="1">
      <c r="A1816" s="185" t="s">
        <v>665</v>
      </c>
      <c r="B1816" s="185"/>
      <c r="C1816" s="141">
        <v>460000</v>
      </c>
      <c r="D1816" s="141">
        <v>465000</v>
      </c>
      <c r="E1816" s="141">
        <v>470000</v>
      </c>
      <c r="F1816" s="133"/>
      <c r="G1816" s="133"/>
    </row>
    <row r="1817" spans="1:7">
      <c r="A1817" s="154" t="s">
        <v>143</v>
      </c>
      <c r="B1817" s="142" t="s">
        <v>144</v>
      </c>
      <c r="C1817" s="143">
        <v>460000</v>
      </c>
      <c r="D1817" s="143">
        <v>465000</v>
      </c>
      <c r="E1817" s="143">
        <v>470000</v>
      </c>
      <c r="F1817" s="133"/>
      <c r="G1817" s="133"/>
    </row>
    <row r="1818" spans="1:7">
      <c r="A1818" s="133" t="s">
        <v>145</v>
      </c>
      <c r="B1818" s="144" t="s">
        <v>146</v>
      </c>
      <c r="C1818" s="145">
        <v>460000</v>
      </c>
      <c r="D1818" s="145"/>
      <c r="E1818" s="145"/>
      <c r="F1818" s="133"/>
      <c r="G1818" s="133"/>
    </row>
    <row r="1819" spans="1:7">
      <c r="A1819" s="138" t="s">
        <v>667</v>
      </c>
      <c r="B1819" s="151"/>
      <c r="C1819" s="139">
        <v>315000</v>
      </c>
      <c r="D1819" s="139">
        <v>320000</v>
      </c>
      <c r="E1819" s="139">
        <v>325000</v>
      </c>
      <c r="F1819" s="133"/>
      <c r="G1819" s="133"/>
    </row>
    <row r="1820" spans="1:7">
      <c r="A1820" s="155" t="s">
        <v>733</v>
      </c>
      <c r="B1820" s="156"/>
      <c r="C1820" s="157">
        <v>315000</v>
      </c>
      <c r="D1820" s="157">
        <v>320000</v>
      </c>
      <c r="E1820" s="157">
        <v>325000</v>
      </c>
      <c r="F1820" s="133"/>
      <c r="G1820" s="133"/>
    </row>
    <row r="1821" spans="1:7" ht="24" customHeight="1">
      <c r="A1821" s="185" t="s">
        <v>665</v>
      </c>
      <c r="B1821" s="185"/>
      <c r="C1821" s="141">
        <v>315000</v>
      </c>
      <c r="D1821" s="141">
        <v>320000</v>
      </c>
      <c r="E1821" s="141">
        <v>325000</v>
      </c>
      <c r="F1821" s="133"/>
      <c r="G1821" s="133"/>
    </row>
    <row r="1822" spans="1:7">
      <c r="A1822" s="154" t="s">
        <v>143</v>
      </c>
      <c r="B1822" s="142" t="s">
        <v>144</v>
      </c>
      <c r="C1822" s="143">
        <v>315000</v>
      </c>
      <c r="D1822" s="143">
        <v>320000</v>
      </c>
      <c r="E1822" s="143">
        <v>325000</v>
      </c>
      <c r="F1822" s="133"/>
      <c r="G1822" s="133"/>
    </row>
    <row r="1823" spans="1:7">
      <c r="A1823" s="133" t="s">
        <v>145</v>
      </c>
      <c r="B1823" s="144" t="s">
        <v>146</v>
      </c>
      <c r="C1823" s="145">
        <v>315000</v>
      </c>
      <c r="D1823" s="145"/>
      <c r="E1823" s="145"/>
      <c r="F1823" s="133"/>
      <c r="G1823" s="133"/>
    </row>
    <row r="1824" spans="1:7">
      <c r="A1824" s="138" t="s">
        <v>668</v>
      </c>
      <c r="B1824" s="151"/>
      <c r="C1824" s="139">
        <v>660000</v>
      </c>
      <c r="D1824" s="139">
        <v>660000</v>
      </c>
      <c r="E1824" s="139">
        <v>660000</v>
      </c>
      <c r="F1824" s="133"/>
      <c r="G1824" s="133"/>
    </row>
    <row r="1825" spans="1:7">
      <c r="A1825" s="155" t="s">
        <v>733</v>
      </c>
      <c r="B1825" s="156"/>
      <c r="C1825" s="157">
        <v>660000</v>
      </c>
      <c r="D1825" s="157">
        <v>660000</v>
      </c>
      <c r="E1825" s="157">
        <v>660000</v>
      </c>
      <c r="F1825" s="133"/>
      <c r="G1825" s="133"/>
    </row>
    <row r="1826" spans="1:7">
      <c r="A1826" s="140" t="s">
        <v>669</v>
      </c>
      <c r="B1826" s="152"/>
      <c r="C1826" s="141">
        <v>660000</v>
      </c>
      <c r="D1826" s="141">
        <v>660000</v>
      </c>
      <c r="E1826" s="141">
        <v>660000</v>
      </c>
      <c r="F1826" s="133"/>
      <c r="G1826" s="133"/>
    </row>
    <row r="1827" spans="1:7">
      <c r="A1827" s="154" t="s">
        <v>108</v>
      </c>
      <c r="B1827" s="142" t="s">
        <v>109</v>
      </c>
      <c r="C1827" s="143">
        <v>30000</v>
      </c>
      <c r="D1827" s="143">
        <v>30000</v>
      </c>
      <c r="E1827" s="143">
        <v>30000</v>
      </c>
      <c r="F1827" s="133"/>
      <c r="G1827" s="133"/>
    </row>
    <row r="1828" spans="1:7">
      <c r="A1828" s="133" t="s">
        <v>114</v>
      </c>
      <c r="B1828" s="144" t="s">
        <v>115</v>
      </c>
      <c r="C1828" s="145">
        <v>30000</v>
      </c>
      <c r="D1828" s="145"/>
      <c r="E1828" s="145"/>
      <c r="F1828" s="133"/>
      <c r="G1828" s="133"/>
    </row>
    <row r="1829" spans="1:7">
      <c r="A1829" s="154" t="s">
        <v>143</v>
      </c>
      <c r="B1829" s="142" t="s">
        <v>144</v>
      </c>
      <c r="C1829" s="143">
        <v>630000</v>
      </c>
      <c r="D1829" s="143">
        <v>630000</v>
      </c>
      <c r="E1829" s="143">
        <v>630000</v>
      </c>
      <c r="F1829" s="133"/>
      <c r="G1829" s="133"/>
    </row>
    <row r="1830" spans="1:7">
      <c r="A1830" s="133" t="s">
        <v>145</v>
      </c>
      <c r="B1830" s="144" t="s">
        <v>146</v>
      </c>
      <c r="C1830" s="145">
        <v>630000</v>
      </c>
      <c r="D1830" s="145"/>
      <c r="E1830" s="145"/>
      <c r="F1830" s="133"/>
      <c r="G1830" s="133"/>
    </row>
    <row r="1831" spans="1:7">
      <c r="A1831" s="138" t="s">
        <v>670</v>
      </c>
      <c r="B1831" s="151"/>
      <c r="C1831" s="139">
        <v>800000</v>
      </c>
      <c r="D1831" s="139">
        <v>800000</v>
      </c>
      <c r="E1831" s="139">
        <v>800000</v>
      </c>
      <c r="F1831" s="133"/>
      <c r="G1831" s="133"/>
    </row>
    <row r="1832" spans="1:7">
      <c r="A1832" s="155" t="s">
        <v>733</v>
      </c>
      <c r="B1832" s="156"/>
      <c r="C1832" s="157">
        <v>800000</v>
      </c>
      <c r="D1832" s="157">
        <v>800000</v>
      </c>
      <c r="E1832" s="157">
        <v>800000</v>
      </c>
      <c r="F1832" s="133"/>
      <c r="G1832" s="133"/>
    </row>
    <row r="1833" spans="1:7" ht="24" customHeight="1">
      <c r="A1833" s="185" t="s">
        <v>665</v>
      </c>
      <c r="B1833" s="185"/>
      <c r="C1833" s="141">
        <v>800000</v>
      </c>
      <c r="D1833" s="141">
        <v>800000</v>
      </c>
      <c r="E1833" s="141">
        <v>800000</v>
      </c>
      <c r="F1833" s="133"/>
      <c r="G1833" s="133"/>
    </row>
    <row r="1834" spans="1:7">
      <c r="A1834" s="154" t="s">
        <v>143</v>
      </c>
      <c r="B1834" s="142" t="s">
        <v>144</v>
      </c>
      <c r="C1834" s="143">
        <v>800000</v>
      </c>
      <c r="D1834" s="143">
        <v>800000</v>
      </c>
      <c r="E1834" s="143">
        <v>800000</v>
      </c>
      <c r="F1834" s="133"/>
      <c r="G1834" s="133"/>
    </row>
    <row r="1835" spans="1:7">
      <c r="A1835" s="133" t="s">
        <v>145</v>
      </c>
      <c r="B1835" s="144" t="s">
        <v>146</v>
      </c>
      <c r="C1835" s="145">
        <v>800000</v>
      </c>
      <c r="D1835" s="145"/>
      <c r="E1835" s="145"/>
      <c r="F1835" s="133"/>
      <c r="G1835" s="133"/>
    </row>
    <row r="1836" spans="1:7">
      <c r="A1836" s="138" t="s">
        <v>671</v>
      </c>
      <c r="B1836" s="151"/>
      <c r="C1836" s="139">
        <v>294104</v>
      </c>
      <c r="D1836" s="139">
        <v>0</v>
      </c>
      <c r="E1836" s="139">
        <v>0</v>
      </c>
      <c r="F1836" s="133"/>
      <c r="G1836" s="133"/>
    </row>
    <row r="1837" spans="1:7">
      <c r="A1837" s="155" t="s">
        <v>733</v>
      </c>
      <c r="B1837" s="156"/>
      <c r="C1837" s="157">
        <v>27000</v>
      </c>
      <c r="D1837" s="157">
        <v>0</v>
      </c>
      <c r="E1837" s="157">
        <v>0</v>
      </c>
      <c r="F1837" s="133"/>
      <c r="G1837" s="133"/>
    </row>
    <row r="1838" spans="1:7" ht="14.25" customHeight="1">
      <c r="A1838" s="185" t="s">
        <v>539</v>
      </c>
      <c r="B1838" s="185"/>
      <c r="C1838" s="141">
        <v>27000</v>
      </c>
      <c r="D1838" s="141">
        <v>0</v>
      </c>
      <c r="E1838" s="141">
        <v>0</v>
      </c>
      <c r="F1838" s="133"/>
      <c r="G1838" s="133"/>
    </row>
    <row r="1839" spans="1:7">
      <c r="A1839" s="154" t="s">
        <v>139</v>
      </c>
      <c r="B1839" s="142" t="s">
        <v>140</v>
      </c>
      <c r="C1839" s="143">
        <v>27000</v>
      </c>
      <c r="D1839" s="143">
        <v>0</v>
      </c>
      <c r="E1839" s="143">
        <v>0</v>
      </c>
      <c r="F1839" s="133"/>
      <c r="G1839" s="133"/>
    </row>
    <row r="1840" spans="1:7">
      <c r="A1840" s="133" t="s">
        <v>141</v>
      </c>
      <c r="B1840" s="144" t="s">
        <v>142</v>
      </c>
      <c r="C1840" s="145">
        <v>27000</v>
      </c>
      <c r="D1840" s="145"/>
      <c r="E1840" s="145"/>
      <c r="F1840" s="133"/>
      <c r="G1840" s="133"/>
    </row>
    <row r="1841" spans="1:7">
      <c r="A1841" s="155" t="s">
        <v>734</v>
      </c>
      <c r="B1841" s="156"/>
      <c r="C1841" s="157">
        <v>267104</v>
      </c>
      <c r="D1841" s="157">
        <v>0</v>
      </c>
      <c r="E1841" s="157">
        <v>0</v>
      </c>
      <c r="F1841" s="133"/>
      <c r="G1841" s="133"/>
    </row>
    <row r="1842" spans="1:7">
      <c r="A1842" s="140" t="s">
        <v>539</v>
      </c>
      <c r="B1842" s="152"/>
      <c r="C1842" s="141">
        <v>267104</v>
      </c>
      <c r="D1842" s="141">
        <v>0</v>
      </c>
      <c r="E1842" s="141">
        <v>0</v>
      </c>
      <c r="F1842" s="133"/>
      <c r="G1842" s="133"/>
    </row>
    <row r="1843" spans="1:7">
      <c r="A1843" s="154" t="s">
        <v>100</v>
      </c>
      <c r="B1843" s="142" t="s">
        <v>101</v>
      </c>
      <c r="C1843" s="143">
        <v>22600</v>
      </c>
      <c r="D1843" s="143">
        <v>0</v>
      </c>
      <c r="E1843" s="143">
        <v>0</v>
      </c>
      <c r="F1843" s="133"/>
      <c r="G1843" s="133"/>
    </row>
    <row r="1844" spans="1:7">
      <c r="A1844" s="133" t="s">
        <v>102</v>
      </c>
      <c r="B1844" s="144" t="s">
        <v>103</v>
      </c>
      <c r="C1844" s="145">
        <v>22600</v>
      </c>
      <c r="D1844" s="145"/>
      <c r="E1844" s="145"/>
      <c r="F1844" s="133"/>
      <c r="G1844" s="133"/>
    </row>
    <row r="1845" spans="1:7">
      <c r="A1845" s="154" t="s">
        <v>108</v>
      </c>
      <c r="B1845" s="142" t="s">
        <v>109</v>
      </c>
      <c r="C1845" s="143">
        <v>35134</v>
      </c>
      <c r="D1845" s="143">
        <v>0</v>
      </c>
      <c r="E1845" s="143">
        <v>0</v>
      </c>
      <c r="F1845" s="133"/>
      <c r="G1845" s="133"/>
    </row>
    <row r="1846" spans="1:7">
      <c r="A1846" s="133" t="s">
        <v>112</v>
      </c>
      <c r="B1846" s="144" t="s">
        <v>113</v>
      </c>
      <c r="C1846" s="145">
        <v>3334</v>
      </c>
      <c r="D1846" s="145"/>
      <c r="E1846" s="145"/>
      <c r="F1846" s="133"/>
      <c r="G1846" s="133"/>
    </row>
    <row r="1847" spans="1:7">
      <c r="A1847" s="133" t="s">
        <v>114</v>
      </c>
      <c r="B1847" s="144" t="s">
        <v>115</v>
      </c>
      <c r="C1847" s="145">
        <v>31800</v>
      </c>
      <c r="D1847" s="145"/>
      <c r="E1847" s="145"/>
      <c r="F1847" s="133"/>
      <c r="G1847" s="133"/>
    </row>
    <row r="1848" spans="1:7">
      <c r="A1848" s="154" t="s">
        <v>132</v>
      </c>
      <c r="B1848" s="142" t="s">
        <v>133</v>
      </c>
      <c r="C1848" s="143">
        <v>156542</v>
      </c>
      <c r="D1848" s="143">
        <v>0</v>
      </c>
      <c r="E1848" s="143">
        <v>0</v>
      </c>
      <c r="F1848" s="133"/>
      <c r="G1848" s="133"/>
    </row>
    <row r="1849" spans="1:7">
      <c r="A1849" s="133" t="s">
        <v>136</v>
      </c>
      <c r="B1849" s="144" t="s">
        <v>137</v>
      </c>
      <c r="C1849" s="145">
        <v>23481</v>
      </c>
      <c r="D1849" s="145"/>
      <c r="E1849" s="145"/>
      <c r="F1849" s="133"/>
      <c r="G1849" s="133"/>
    </row>
    <row r="1850" spans="1:7">
      <c r="A1850" s="133" t="s">
        <v>138</v>
      </c>
      <c r="B1850" s="144" t="s">
        <v>59</v>
      </c>
      <c r="C1850" s="145">
        <v>133061</v>
      </c>
      <c r="D1850" s="145"/>
      <c r="E1850" s="145"/>
      <c r="F1850" s="133"/>
      <c r="G1850" s="133"/>
    </row>
    <row r="1851" spans="1:7">
      <c r="A1851" s="154" t="s">
        <v>143</v>
      </c>
      <c r="B1851" s="142" t="s">
        <v>144</v>
      </c>
      <c r="C1851" s="143">
        <v>31228</v>
      </c>
      <c r="D1851" s="143">
        <v>0</v>
      </c>
      <c r="E1851" s="143">
        <v>0</v>
      </c>
      <c r="F1851" s="133"/>
      <c r="G1851" s="133"/>
    </row>
    <row r="1852" spans="1:7">
      <c r="A1852" s="133" t="s">
        <v>145</v>
      </c>
      <c r="B1852" s="144" t="s">
        <v>146</v>
      </c>
      <c r="C1852" s="145">
        <v>31228</v>
      </c>
      <c r="D1852" s="145"/>
      <c r="E1852" s="145"/>
      <c r="F1852" s="133"/>
      <c r="G1852" s="133"/>
    </row>
    <row r="1853" spans="1:7">
      <c r="A1853" s="154" t="s">
        <v>161</v>
      </c>
      <c r="B1853" s="142" t="s">
        <v>162</v>
      </c>
      <c r="C1853" s="143">
        <v>21600</v>
      </c>
      <c r="D1853" s="143">
        <v>0</v>
      </c>
      <c r="E1853" s="143">
        <v>0</v>
      </c>
      <c r="F1853" s="133"/>
      <c r="G1853" s="133"/>
    </row>
    <row r="1854" spans="1:7">
      <c r="A1854" s="133" t="s">
        <v>165</v>
      </c>
      <c r="B1854" s="144" t="s">
        <v>166</v>
      </c>
      <c r="C1854" s="145">
        <v>21600</v>
      </c>
      <c r="D1854" s="145"/>
      <c r="E1854" s="145"/>
      <c r="F1854" s="133"/>
      <c r="G1854" s="133"/>
    </row>
    <row r="1855" spans="1:7" ht="25.5" customHeight="1">
      <c r="A1855" s="189" t="s">
        <v>672</v>
      </c>
      <c r="B1855" s="189"/>
      <c r="C1855" s="132">
        <v>50000</v>
      </c>
      <c r="D1855" s="132">
        <v>20000</v>
      </c>
      <c r="E1855" s="132">
        <v>10000</v>
      </c>
      <c r="F1855" s="133"/>
      <c r="G1855" s="133"/>
    </row>
    <row r="1856" spans="1:7" ht="24.75" customHeight="1">
      <c r="A1856" s="190" t="s">
        <v>673</v>
      </c>
      <c r="B1856" s="190"/>
      <c r="C1856" s="135">
        <v>50000</v>
      </c>
      <c r="D1856" s="135">
        <v>20000</v>
      </c>
      <c r="E1856" s="135">
        <v>10000</v>
      </c>
      <c r="F1856" s="133"/>
      <c r="G1856" s="133"/>
    </row>
    <row r="1857" spans="1:7">
      <c r="A1857" s="136" t="s">
        <v>674</v>
      </c>
      <c r="B1857" s="150"/>
      <c r="C1857" s="137">
        <v>10000</v>
      </c>
      <c r="D1857" s="137">
        <v>10000</v>
      </c>
      <c r="E1857" s="137">
        <v>10000</v>
      </c>
      <c r="F1857" s="133"/>
      <c r="G1857" s="133"/>
    </row>
    <row r="1858" spans="1:7">
      <c r="A1858" s="138" t="s">
        <v>675</v>
      </c>
      <c r="B1858" s="151"/>
      <c r="C1858" s="139">
        <v>10000</v>
      </c>
      <c r="D1858" s="139">
        <v>10000</v>
      </c>
      <c r="E1858" s="139">
        <v>10000</v>
      </c>
      <c r="F1858" s="133"/>
      <c r="G1858" s="133"/>
    </row>
    <row r="1859" spans="1:7">
      <c r="A1859" s="155" t="s">
        <v>733</v>
      </c>
      <c r="B1859" s="156"/>
      <c r="C1859" s="157">
        <v>10000</v>
      </c>
      <c r="D1859" s="157">
        <v>10000</v>
      </c>
      <c r="E1859" s="157">
        <v>10000</v>
      </c>
      <c r="F1859" s="133"/>
      <c r="G1859" s="133"/>
    </row>
    <row r="1860" spans="1:7">
      <c r="A1860" s="140" t="s">
        <v>544</v>
      </c>
      <c r="B1860" s="152"/>
      <c r="C1860" s="141">
        <v>10000</v>
      </c>
      <c r="D1860" s="141">
        <v>10000</v>
      </c>
      <c r="E1860" s="141">
        <v>10000</v>
      </c>
      <c r="F1860" s="133"/>
      <c r="G1860" s="133"/>
    </row>
    <row r="1861" spans="1:7">
      <c r="A1861" s="154" t="s">
        <v>108</v>
      </c>
      <c r="B1861" s="142" t="s">
        <v>109</v>
      </c>
      <c r="C1861" s="143">
        <v>10000</v>
      </c>
      <c r="D1861" s="143">
        <v>10000</v>
      </c>
      <c r="E1861" s="143">
        <v>10000</v>
      </c>
      <c r="F1861" s="133"/>
      <c r="G1861" s="133"/>
    </row>
    <row r="1862" spans="1:7">
      <c r="A1862" s="133" t="s">
        <v>118</v>
      </c>
      <c r="B1862" s="144" t="s">
        <v>119</v>
      </c>
      <c r="C1862" s="145">
        <v>10000</v>
      </c>
      <c r="D1862" s="145"/>
      <c r="E1862" s="145"/>
      <c r="F1862" s="133"/>
      <c r="G1862" s="133"/>
    </row>
    <row r="1863" spans="1:7">
      <c r="A1863" s="136" t="s">
        <v>676</v>
      </c>
      <c r="B1863" s="150"/>
      <c r="C1863" s="137">
        <v>40000</v>
      </c>
      <c r="D1863" s="137">
        <v>10000</v>
      </c>
      <c r="E1863" s="137">
        <v>0</v>
      </c>
      <c r="F1863" s="133"/>
      <c r="G1863" s="133"/>
    </row>
    <row r="1864" spans="1:7">
      <c r="A1864" s="138" t="s">
        <v>677</v>
      </c>
      <c r="B1864" s="151"/>
      <c r="C1864" s="139">
        <v>40000</v>
      </c>
      <c r="D1864" s="139">
        <v>10000</v>
      </c>
      <c r="E1864" s="139">
        <v>0</v>
      </c>
      <c r="F1864" s="133"/>
      <c r="G1864" s="133"/>
    </row>
    <row r="1865" spans="1:7">
      <c r="A1865" s="155" t="s">
        <v>735</v>
      </c>
      <c r="B1865" s="156"/>
      <c r="C1865" s="157">
        <v>40000</v>
      </c>
      <c r="D1865" s="157">
        <v>10000</v>
      </c>
      <c r="E1865" s="157">
        <v>0</v>
      </c>
      <c r="F1865" s="133"/>
      <c r="G1865" s="133"/>
    </row>
    <row r="1866" spans="1:7">
      <c r="A1866" s="140" t="s">
        <v>544</v>
      </c>
      <c r="B1866" s="152"/>
      <c r="C1866" s="141">
        <v>40000</v>
      </c>
      <c r="D1866" s="141">
        <v>10000</v>
      </c>
      <c r="E1866" s="141">
        <v>0</v>
      </c>
      <c r="F1866" s="133"/>
      <c r="G1866" s="133"/>
    </row>
    <row r="1867" spans="1:7">
      <c r="A1867" s="154" t="s">
        <v>100</v>
      </c>
      <c r="B1867" s="142" t="s">
        <v>101</v>
      </c>
      <c r="C1867" s="143">
        <v>10000</v>
      </c>
      <c r="D1867" s="143">
        <v>10000</v>
      </c>
      <c r="E1867" s="143">
        <v>0</v>
      </c>
      <c r="F1867" s="133"/>
      <c r="G1867" s="133"/>
    </row>
    <row r="1868" spans="1:7">
      <c r="A1868" s="133" t="s">
        <v>102</v>
      </c>
      <c r="B1868" s="144" t="s">
        <v>103</v>
      </c>
      <c r="C1868" s="145">
        <v>10000</v>
      </c>
      <c r="D1868" s="145"/>
      <c r="E1868" s="145"/>
      <c r="F1868" s="133"/>
      <c r="G1868" s="133"/>
    </row>
    <row r="1869" spans="1:7">
      <c r="A1869" s="154" t="s">
        <v>108</v>
      </c>
      <c r="B1869" s="142" t="s">
        <v>109</v>
      </c>
      <c r="C1869" s="143">
        <v>30000</v>
      </c>
      <c r="D1869" s="143">
        <v>0</v>
      </c>
      <c r="E1869" s="143">
        <v>0</v>
      </c>
      <c r="F1869" s="133"/>
      <c r="G1869" s="133"/>
    </row>
    <row r="1870" spans="1:7">
      <c r="A1870" s="133" t="s">
        <v>114</v>
      </c>
      <c r="B1870" s="144" t="s">
        <v>115</v>
      </c>
      <c r="C1870" s="145">
        <v>30000</v>
      </c>
      <c r="D1870" s="145"/>
      <c r="E1870" s="145"/>
      <c r="F1870" s="133"/>
      <c r="G1870" s="133"/>
    </row>
    <row r="1871" spans="1:7">
      <c r="A1871" s="131" t="s">
        <v>678</v>
      </c>
      <c r="B1871" s="148"/>
      <c r="C1871" s="132">
        <v>105970000</v>
      </c>
      <c r="D1871" s="132">
        <v>62870000</v>
      </c>
      <c r="E1871" s="132">
        <v>64640000</v>
      </c>
      <c r="F1871" s="133"/>
      <c r="G1871" s="133"/>
    </row>
    <row r="1872" spans="1:7">
      <c r="A1872" s="134" t="s">
        <v>679</v>
      </c>
      <c r="B1872" s="149"/>
      <c r="C1872" s="135">
        <v>5100000</v>
      </c>
      <c r="D1872" s="135">
        <v>5100000</v>
      </c>
      <c r="E1872" s="135">
        <v>5100000</v>
      </c>
      <c r="F1872" s="133"/>
      <c r="G1872" s="133"/>
    </row>
    <row r="1873" spans="1:7">
      <c r="A1873" s="136" t="s">
        <v>680</v>
      </c>
      <c r="B1873" s="150"/>
      <c r="C1873" s="137">
        <v>5100000</v>
      </c>
      <c r="D1873" s="137">
        <v>5100000</v>
      </c>
      <c r="E1873" s="137">
        <v>5100000</v>
      </c>
      <c r="F1873" s="133"/>
      <c r="G1873" s="133"/>
    </row>
    <row r="1874" spans="1:7">
      <c r="A1874" s="138" t="s">
        <v>681</v>
      </c>
      <c r="B1874" s="151"/>
      <c r="C1874" s="139">
        <v>4720000</v>
      </c>
      <c r="D1874" s="139">
        <v>4720000</v>
      </c>
      <c r="E1874" s="139">
        <v>4720000</v>
      </c>
      <c r="F1874" s="133"/>
      <c r="G1874" s="133"/>
    </row>
    <row r="1875" spans="1:7">
      <c r="A1875" s="155" t="s">
        <v>733</v>
      </c>
      <c r="B1875" s="156"/>
      <c r="C1875" s="157">
        <v>4716000</v>
      </c>
      <c r="D1875" s="157">
        <v>4716000</v>
      </c>
      <c r="E1875" s="157">
        <v>4716000</v>
      </c>
      <c r="F1875" s="133"/>
      <c r="G1875" s="133"/>
    </row>
    <row r="1876" spans="1:7">
      <c r="A1876" s="140" t="s">
        <v>502</v>
      </c>
      <c r="B1876" s="152"/>
      <c r="C1876" s="141">
        <v>4716000</v>
      </c>
      <c r="D1876" s="141">
        <v>4716000</v>
      </c>
      <c r="E1876" s="141">
        <v>4716000</v>
      </c>
      <c r="F1876" s="133"/>
      <c r="G1876" s="133"/>
    </row>
    <row r="1877" spans="1:7">
      <c r="A1877" s="154" t="s">
        <v>108</v>
      </c>
      <c r="B1877" s="142" t="s">
        <v>109</v>
      </c>
      <c r="C1877" s="143">
        <v>1621000</v>
      </c>
      <c r="D1877" s="143">
        <v>1621000</v>
      </c>
      <c r="E1877" s="143">
        <v>1621000</v>
      </c>
      <c r="F1877" s="133"/>
      <c r="G1877" s="133"/>
    </row>
    <row r="1878" spans="1:7">
      <c r="A1878" s="133" t="s">
        <v>112</v>
      </c>
      <c r="B1878" s="144" t="s">
        <v>113</v>
      </c>
      <c r="C1878" s="145">
        <v>556000</v>
      </c>
      <c r="D1878" s="145"/>
      <c r="E1878" s="145"/>
      <c r="F1878" s="133"/>
      <c r="G1878" s="133"/>
    </row>
    <row r="1879" spans="1:7">
      <c r="A1879" s="133" t="s">
        <v>114</v>
      </c>
      <c r="B1879" s="144" t="s">
        <v>115</v>
      </c>
      <c r="C1879" s="145">
        <v>832800</v>
      </c>
      <c r="D1879" s="145"/>
      <c r="E1879" s="145"/>
      <c r="F1879" s="133"/>
      <c r="G1879" s="133"/>
    </row>
    <row r="1880" spans="1:7">
      <c r="A1880" s="133" t="s">
        <v>118</v>
      </c>
      <c r="B1880" s="144" t="s">
        <v>119</v>
      </c>
      <c r="C1880" s="145">
        <v>232200</v>
      </c>
      <c r="D1880" s="145"/>
      <c r="E1880" s="145"/>
      <c r="F1880" s="133"/>
      <c r="G1880" s="133"/>
    </row>
    <row r="1881" spans="1:7">
      <c r="A1881" s="154" t="s">
        <v>161</v>
      </c>
      <c r="B1881" s="142" t="s">
        <v>162</v>
      </c>
      <c r="C1881" s="143">
        <v>2385000</v>
      </c>
      <c r="D1881" s="143">
        <v>2385000</v>
      </c>
      <c r="E1881" s="143">
        <v>2385000</v>
      </c>
      <c r="F1881" s="133"/>
      <c r="G1881" s="133"/>
    </row>
    <row r="1882" spans="1:7">
      <c r="A1882" s="133" t="s">
        <v>163</v>
      </c>
      <c r="B1882" s="144" t="s">
        <v>164</v>
      </c>
      <c r="C1882" s="145">
        <v>2150000</v>
      </c>
      <c r="D1882" s="145"/>
      <c r="E1882" s="145"/>
      <c r="F1882" s="133"/>
      <c r="G1882" s="133"/>
    </row>
    <row r="1883" spans="1:7">
      <c r="A1883" s="133" t="s">
        <v>165</v>
      </c>
      <c r="B1883" s="144" t="s">
        <v>166</v>
      </c>
      <c r="C1883" s="145">
        <v>235000</v>
      </c>
      <c r="D1883" s="145"/>
      <c r="E1883" s="145"/>
      <c r="F1883" s="133"/>
      <c r="G1883" s="133"/>
    </row>
    <row r="1884" spans="1:7">
      <c r="A1884" s="154" t="s">
        <v>177</v>
      </c>
      <c r="B1884" s="142" t="s">
        <v>178</v>
      </c>
      <c r="C1884" s="143">
        <v>710000</v>
      </c>
      <c r="D1884" s="143">
        <v>710000</v>
      </c>
      <c r="E1884" s="143">
        <v>710000</v>
      </c>
      <c r="F1884" s="133"/>
      <c r="G1884" s="133"/>
    </row>
    <row r="1885" spans="1:7">
      <c r="A1885" s="133" t="s">
        <v>179</v>
      </c>
      <c r="B1885" s="144" t="s">
        <v>180</v>
      </c>
      <c r="C1885" s="145">
        <v>710000</v>
      </c>
      <c r="D1885" s="145"/>
      <c r="E1885" s="145"/>
      <c r="F1885" s="133"/>
      <c r="G1885" s="133"/>
    </row>
    <row r="1886" spans="1:7">
      <c r="A1886" s="155" t="s">
        <v>740</v>
      </c>
      <c r="B1886" s="156"/>
      <c r="C1886" s="157">
        <v>4000</v>
      </c>
      <c r="D1886" s="157">
        <v>4000</v>
      </c>
      <c r="E1886" s="157">
        <v>4000</v>
      </c>
      <c r="F1886" s="133"/>
      <c r="G1886" s="133"/>
    </row>
    <row r="1887" spans="1:7">
      <c r="A1887" s="140" t="s">
        <v>502</v>
      </c>
      <c r="B1887" s="152"/>
      <c r="C1887" s="141">
        <v>4000</v>
      </c>
      <c r="D1887" s="141">
        <v>4000</v>
      </c>
      <c r="E1887" s="141">
        <v>4000</v>
      </c>
      <c r="F1887" s="133"/>
      <c r="G1887" s="133"/>
    </row>
    <row r="1888" spans="1:7">
      <c r="A1888" s="154" t="s">
        <v>108</v>
      </c>
      <c r="B1888" s="142" t="s">
        <v>109</v>
      </c>
      <c r="C1888" s="143">
        <v>4000</v>
      </c>
      <c r="D1888" s="143">
        <v>4000</v>
      </c>
      <c r="E1888" s="143">
        <v>4000</v>
      </c>
      <c r="F1888" s="133"/>
      <c r="G1888" s="133"/>
    </row>
    <row r="1889" spans="1:7">
      <c r="A1889" s="133" t="s">
        <v>114</v>
      </c>
      <c r="B1889" s="144" t="s">
        <v>115</v>
      </c>
      <c r="C1889" s="145">
        <v>4000</v>
      </c>
      <c r="D1889" s="145"/>
      <c r="E1889" s="145"/>
      <c r="F1889" s="133"/>
      <c r="G1889" s="133"/>
    </row>
    <row r="1890" spans="1:7">
      <c r="A1890" s="138" t="s">
        <v>682</v>
      </c>
      <c r="B1890" s="151"/>
      <c r="C1890" s="139">
        <v>380000</v>
      </c>
      <c r="D1890" s="139">
        <v>380000</v>
      </c>
      <c r="E1890" s="139">
        <v>380000</v>
      </c>
      <c r="F1890" s="133"/>
      <c r="G1890" s="133"/>
    </row>
    <row r="1891" spans="1:7">
      <c r="A1891" s="155" t="s">
        <v>733</v>
      </c>
      <c r="B1891" s="156"/>
      <c r="C1891" s="157">
        <v>380000</v>
      </c>
      <c r="D1891" s="157">
        <v>380000</v>
      </c>
      <c r="E1891" s="157">
        <v>380000</v>
      </c>
      <c r="F1891" s="133"/>
      <c r="G1891" s="133"/>
    </row>
    <row r="1892" spans="1:7">
      <c r="A1892" s="140" t="s">
        <v>502</v>
      </c>
      <c r="B1892" s="152"/>
      <c r="C1892" s="141">
        <v>380000</v>
      </c>
      <c r="D1892" s="141">
        <v>380000</v>
      </c>
      <c r="E1892" s="141">
        <v>380000</v>
      </c>
      <c r="F1892" s="133"/>
      <c r="G1892" s="133"/>
    </row>
    <row r="1893" spans="1:7">
      <c r="A1893" s="154" t="s">
        <v>108</v>
      </c>
      <c r="B1893" s="142" t="s">
        <v>109</v>
      </c>
      <c r="C1893" s="143">
        <v>380000</v>
      </c>
      <c r="D1893" s="143">
        <v>380000</v>
      </c>
      <c r="E1893" s="143">
        <v>380000</v>
      </c>
      <c r="F1893" s="133"/>
      <c r="G1893" s="133"/>
    </row>
    <row r="1894" spans="1:7">
      <c r="A1894" s="133" t="s">
        <v>112</v>
      </c>
      <c r="B1894" s="144" t="s">
        <v>113</v>
      </c>
      <c r="C1894" s="145">
        <v>190000</v>
      </c>
      <c r="D1894" s="145"/>
      <c r="E1894" s="145"/>
      <c r="F1894" s="133"/>
      <c r="G1894" s="133"/>
    </row>
    <row r="1895" spans="1:7">
      <c r="A1895" s="133" t="s">
        <v>114</v>
      </c>
      <c r="B1895" s="144" t="s">
        <v>115</v>
      </c>
      <c r="C1895" s="145">
        <v>80000</v>
      </c>
      <c r="D1895" s="145"/>
      <c r="E1895" s="145"/>
      <c r="F1895" s="133"/>
      <c r="G1895" s="133"/>
    </row>
    <row r="1896" spans="1:7">
      <c r="A1896" s="133" t="s">
        <v>118</v>
      </c>
      <c r="B1896" s="144" t="s">
        <v>119</v>
      </c>
      <c r="C1896" s="145">
        <v>110000</v>
      </c>
      <c r="D1896" s="145"/>
      <c r="E1896" s="145"/>
      <c r="F1896" s="133"/>
      <c r="G1896" s="133"/>
    </row>
    <row r="1897" spans="1:7">
      <c r="A1897" s="134" t="s">
        <v>683</v>
      </c>
      <c r="B1897" s="149"/>
      <c r="C1897" s="135">
        <v>100870000</v>
      </c>
      <c r="D1897" s="135">
        <v>57770000</v>
      </c>
      <c r="E1897" s="135">
        <v>59540000</v>
      </c>
      <c r="F1897" s="133"/>
      <c r="G1897" s="133"/>
    </row>
    <row r="1898" spans="1:7">
      <c r="A1898" s="136" t="s">
        <v>684</v>
      </c>
      <c r="B1898" s="150"/>
      <c r="C1898" s="137">
        <v>4500000</v>
      </c>
      <c r="D1898" s="137">
        <v>4500000</v>
      </c>
      <c r="E1898" s="137">
        <v>4500000</v>
      </c>
      <c r="F1898" s="133"/>
      <c r="G1898" s="133"/>
    </row>
    <row r="1899" spans="1:7">
      <c r="A1899" s="138" t="s">
        <v>685</v>
      </c>
      <c r="B1899" s="151"/>
      <c r="C1899" s="139">
        <v>4500000</v>
      </c>
      <c r="D1899" s="139">
        <v>4500000</v>
      </c>
      <c r="E1899" s="139">
        <v>4500000</v>
      </c>
      <c r="F1899" s="133"/>
      <c r="G1899" s="133"/>
    </row>
    <row r="1900" spans="1:7">
      <c r="A1900" s="155" t="s">
        <v>733</v>
      </c>
      <c r="B1900" s="156"/>
      <c r="C1900" s="157">
        <v>500000</v>
      </c>
      <c r="D1900" s="157">
        <v>4500000</v>
      </c>
      <c r="E1900" s="157">
        <v>4500000</v>
      </c>
      <c r="F1900" s="133"/>
      <c r="G1900" s="133"/>
    </row>
    <row r="1901" spans="1:7">
      <c r="A1901" s="140" t="s">
        <v>569</v>
      </c>
      <c r="B1901" s="152"/>
      <c r="C1901" s="141">
        <v>500000</v>
      </c>
      <c r="D1901" s="141">
        <v>4500000</v>
      </c>
      <c r="E1901" s="141">
        <v>4500000</v>
      </c>
      <c r="F1901" s="133"/>
      <c r="G1901" s="133"/>
    </row>
    <row r="1902" spans="1:7">
      <c r="A1902" s="154" t="s">
        <v>143</v>
      </c>
      <c r="B1902" s="142" t="s">
        <v>144</v>
      </c>
      <c r="C1902" s="143">
        <v>500000</v>
      </c>
      <c r="D1902" s="143">
        <v>4500000</v>
      </c>
      <c r="E1902" s="143">
        <v>4500000</v>
      </c>
      <c r="F1902" s="133"/>
      <c r="G1902" s="133"/>
    </row>
    <row r="1903" spans="1:7">
      <c r="A1903" s="133" t="s">
        <v>153</v>
      </c>
      <c r="B1903" s="144" t="s">
        <v>154</v>
      </c>
      <c r="C1903" s="145">
        <v>500000</v>
      </c>
      <c r="D1903" s="145"/>
      <c r="E1903" s="145"/>
      <c r="F1903" s="133"/>
      <c r="G1903" s="133"/>
    </row>
    <row r="1904" spans="1:7">
      <c r="A1904" s="155" t="s">
        <v>738</v>
      </c>
      <c r="B1904" s="156"/>
      <c r="C1904" s="157">
        <v>4000000</v>
      </c>
      <c r="D1904" s="157">
        <v>0</v>
      </c>
      <c r="E1904" s="157">
        <v>0</v>
      </c>
      <c r="F1904" s="133"/>
      <c r="G1904" s="133"/>
    </row>
    <row r="1905" spans="1:7">
      <c r="A1905" s="140" t="s">
        <v>569</v>
      </c>
      <c r="B1905" s="152"/>
      <c r="C1905" s="141">
        <v>4000000</v>
      </c>
      <c r="D1905" s="141">
        <v>0</v>
      </c>
      <c r="E1905" s="141">
        <v>0</v>
      </c>
      <c r="F1905" s="133"/>
      <c r="G1905" s="133"/>
    </row>
    <row r="1906" spans="1:7">
      <c r="A1906" s="154" t="s">
        <v>143</v>
      </c>
      <c r="B1906" s="142" t="s">
        <v>144</v>
      </c>
      <c r="C1906" s="143">
        <v>4000000</v>
      </c>
      <c r="D1906" s="143">
        <v>0</v>
      </c>
      <c r="E1906" s="143">
        <v>0</v>
      </c>
      <c r="F1906" s="133"/>
      <c r="G1906" s="133"/>
    </row>
    <row r="1907" spans="1:7">
      <c r="A1907" s="133" t="s">
        <v>153</v>
      </c>
      <c r="B1907" s="144" t="s">
        <v>154</v>
      </c>
      <c r="C1907" s="145">
        <v>4000000</v>
      </c>
      <c r="D1907" s="145"/>
      <c r="E1907" s="145"/>
      <c r="F1907" s="133"/>
      <c r="G1907" s="133"/>
    </row>
    <row r="1908" spans="1:7">
      <c r="A1908" s="136" t="s">
        <v>686</v>
      </c>
      <c r="B1908" s="150"/>
      <c r="C1908" s="137">
        <v>2850000</v>
      </c>
      <c r="D1908" s="137">
        <v>850000</v>
      </c>
      <c r="E1908" s="137">
        <v>1350000</v>
      </c>
      <c r="F1908" s="133"/>
      <c r="G1908" s="133"/>
    </row>
    <row r="1909" spans="1:7">
      <c r="A1909" s="138" t="s">
        <v>687</v>
      </c>
      <c r="B1909" s="151"/>
      <c r="C1909" s="139">
        <v>350000</v>
      </c>
      <c r="D1909" s="139">
        <v>250000</v>
      </c>
      <c r="E1909" s="139">
        <v>350000</v>
      </c>
      <c r="F1909" s="133"/>
      <c r="G1909" s="133"/>
    </row>
    <row r="1910" spans="1:7">
      <c r="A1910" s="155" t="s">
        <v>733</v>
      </c>
      <c r="B1910" s="156"/>
      <c r="C1910" s="157">
        <v>350000</v>
      </c>
      <c r="D1910" s="157">
        <v>250000</v>
      </c>
      <c r="E1910" s="157">
        <v>350000</v>
      </c>
      <c r="F1910" s="133"/>
      <c r="G1910" s="133"/>
    </row>
    <row r="1911" spans="1:7">
      <c r="A1911" s="140" t="s">
        <v>688</v>
      </c>
      <c r="B1911" s="152"/>
      <c r="C1911" s="141">
        <v>350000</v>
      </c>
      <c r="D1911" s="141">
        <v>250000</v>
      </c>
      <c r="E1911" s="141">
        <v>350000</v>
      </c>
      <c r="F1911" s="133"/>
      <c r="G1911" s="133"/>
    </row>
    <row r="1912" spans="1:7">
      <c r="A1912" s="154" t="s">
        <v>108</v>
      </c>
      <c r="B1912" s="142" t="s">
        <v>109</v>
      </c>
      <c r="C1912" s="143">
        <v>350000</v>
      </c>
      <c r="D1912" s="143">
        <v>250000</v>
      </c>
      <c r="E1912" s="143">
        <v>350000</v>
      </c>
      <c r="F1912" s="133"/>
      <c r="G1912" s="133"/>
    </row>
    <row r="1913" spans="1:7">
      <c r="A1913" s="133" t="s">
        <v>112</v>
      </c>
      <c r="B1913" s="144" t="s">
        <v>113</v>
      </c>
      <c r="C1913" s="145">
        <v>50000</v>
      </c>
      <c r="D1913" s="145"/>
      <c r="E1913" s="145"/>
      <c r="F1913" s="133"/>
      <c r="G1913" s="133"/>
    </row>
    <row r="1914" spans="1:7">
      <c r="A1914" s="133" t="s">
        <v>114</v>
      </c>
      <c r="B1914" s="144" t="s">
        <v>115</v>
      </c>
      <c r="C1914" s="145">
        <v>300000</v>
      </c>
      <c r="D1914" s="145"/>
      <c r="E1914" s="145"/>
      <c r="F1914" s="133"/>
      <c r="G1914" s="133"/>
    </row>
    <row r="1915" spans="1:7">
      <c r="A1915" s="138" t="s">
        <v>689</v>
      </c>
      <c r="B1915" s="151"/>
      <c r="C1915" s="139">
        <v>500000</v>
      </c>
      <c r="D1915" s="139">
        <v>300000</v>
      </c>
      <c r="E1915" s="139">
        <v>500000</v>
      </c>
      <c r="F1915" s="133"/>
      <c r="G1915" s="133"/>
    </row>
    <row r="1916" spans="1:7">
      <c r="A1916" s="155" t="s">
        <v>738</v>
      </c>
      <c r="B1916" s="156"/>
      <c r="C1916" s="157">
        <v>500000</v>
      </c>
      <c r="D1916" s="157">
        <v>300000</v>
      </c>
      <c r="E1916" s="157">
        <v>500000</v>
      </c>
      <c r="F1916" s="133"/>
      <c r="G1916" s="133"/>
    </row>
    <row r="1917" spans="1:7">
      <c r="A1917" s="140" t="s">
        <v>688</v>
      </c>
      <c r="B1917" s="152"/>
      <c r="C1917" s="141">
        <v>500000</v>
      </c>
      <c r="D1917" s="141">
        <v>300000</v>
      </c>
      <c r="E1917" s="141">
        <v>500000</v>
      </c>
      <c r="F1917" s="133"/>
      <c r="G1917" s="133"/>
    </row>
    <row r="1918" spans="1:7">
      <c r="A1918" s="154" t="s">
        <v>161</v>
      </c>
      <c r="B1918" s="142" t="s">
        <v>162</v>
      </c>
      <c r="C1918" s="143">
        <v>500000</v>
      </c>
      <c r="D1918" s="143">
        <v>300000</v>
      </c>
      <c r="E1918" s="143">
        <v>500000</v>
      </c>
      <c r="F1918" s="133"/>
      <c r="G1918" s="133"/>
    </row>
    <row r="1919" spans="1:7">
      <c r="A1919" s="133" t="s">
        <v>163</v>
      </c>
      <c r="B1919" s="144" t="s">
        <v>164</v>
      </c>
      <c r="C1919" s="145">
        <v>500000</v>
      </c>
      <c r="D1919" s="145"/>
      <c r="E1919" s="145"/>
      <c r="F1919" s="133"/>
      <c r="G1919" s="133"/>
    </row>
    <row r="1920" spans="1:7">
      <c r="A1920" s="138" t="s">
        <v>690</v>
      </c>
      <c r="B1920" s="151"/>
      <c r="C1920" s="139">
        <v>2000000</v>
      </c>
      <c r="D1920" s="139">
        <v>300000</v>
      </c>
      <c r="E1920" s="139">
        <v>500000</v>
      </c>
      <c r="F1920" s="133"/>
      <c r="G1920" s="133"/>
    </row>
    <row r="1921" spans="1:7">
      <c r="A1921" s="155" t="s">
        <v>733</v>
      </c>
      <c r="B1921" s="156"/>
      <c r="C1921" s="157">
        <v>898000</v>
      </c>
      <c r="D1921" s="157">
        <v>198000</v>
      </c>
      <c r="E1921" s="157">
        <v>398000</v>
      </c>
      <c r="F1921" s="133"/>
      <c r="G1921" s="133"/>
    </row>
    <row r="1922" spans="1:7">
      <c r="A1922" s="140" t="s">
        <v>691</v>
      </c>
      <c r="B1922" s="152"/>
      <c r="C1922" s="141">
        <v>898000</v>
      </c>
      <c r="D1922" s="141">
        <v>198000</v>
      </c>
      <c r="E1922" s="141">
        <v>398000</v>
      </c>
      <c r="F1922" s="133"/>
      <c r="G1922" s="133"/>
    </row>
    <row r="1923" spans="1:7">
      <c r="A1923" s="154" t="s">
        <v>143</v>
      </c>
      <c r="B1923" s="142" t="s">
        <v>144</v>
      </c>
      <c r="C1923" s="143">
        <v>898000</v>
      </c>
      <c r="D1923" s="143">
        <v>198000</v>
      </c>
      <c r="E1923" s="143">
        <v>398000</v>
      </c>
      <c r="F1923" s="133"/>
      <c r="G1923" s="133"/>
    </row>
    <row r="1924" spans="1:7">
      <c r="A1924" s="133" t="s">
        <v>153</v>
      </c>
      <c r="B1924" s="144" t="s">
        <v>154</v>
      </c>
      <c r="C1924" s="145">
        <v>898000</v>
      </c>
      <c r="D1924" s="145"/>
      <c r="E1924" s="145"/>
      <c r="F1924" s="133"/>
      <c r="G1924" s="133"/>
    </row>
    <row r="1925" spans="1:7">
      <c r="A1925" s="155" t="s">
        <v>735</v>
      </c>
      <c r="B1925" s="156"/>
      <c r="C1925" s="157">
        <v>102000</v>
      </c>
      <c r="D1925" s="157">
        <v>102000</v>
      </c>
      <c r="E1925" s="157">
        <v>102000</v>
      </c>
      <c r="F1925" s="133"/>
      <c r="G1925" s="133"/>
    </row>
    <row r="1926" spans="1:7">
      <c r="A1926" s="140" t="s">
        <v>691</v>
      </c>
      <c r="B1926" s="152"/>
      <c r="C1926" s="141">
        <v>102000</v>
      </c>
      <c r="D1926" s="141">
        <v>102000</v>
      </c>
      <c r="E1926" s="141">
        <v>102000</v>
      </c>
      <c r="F1926" s="133"/>
      <c r="G1926" s="133"/>
    </row>
    <row r="1927" spans="1:7">
      <c r="A1927" s="154" t="s">
        <v>143</v>
      </c>
      <c r="B1927" s="142" t="s">
        <v>144</v>
      </c>
      <c r="C1927" s="143">
        <v>102000</v>
      </c>
      <c r="D1927" s="143">
        <v>102000</v>
      </c>
      <c r="E1927" s="143">
        <v>102000</v>
      </c>
      <c r="F1927" s="133"/>
      <c r="G1927" s="133"/>
    </row>
    <row r="1928" spans="1:7">
      <c r="A1928" s="133" t="s">
        <v>153</v>
      </c>
      <c r="B1928" s="144" t="s">
        <v>154</v>
      </c>
      <c r="C1928" s="145">
        <v>102000</v>
      </c>
      <c r="D1928" s="145"/>
      <c r="E1928" s="145"/>
      <c r="F1928" s="133"/>
      <c r="G1928" s="133"/>
    </row>
    <row r="1929" spans="1:7">
      <c r="A1929" s="155" t="s">
        <v>738</v>
      </c>
      <c r="B1929" s="156"/>
      <c r="C1929" s="157">
        <v>1000000</v>
      </c>
      <c r="D1929" s="157">
        <v>0</v>
      </c>
      <c r="E1929" s="157">
        <v>0</v>
      </c>
      <c r="F1929" s="133"/>
      <c r="G1929" s="133"/>
    </row>
    <row r="1930" spans="1:7">
      <c r="A1930" s="140" t="s">
        <v>691</v>
      </c>
      <c r="B1930" s="152"/>
      <c r="C1930" s="141">
        <v>1000000</v>
      </c>
      <c r="D1930" s="141">
        <v>0</v>
      </c>
      <c r="E1930" s="141">
        <v>0</v>
      </c>
      <c r="F1930" s="133"/>
      <c r="G1930" s="133"/>
    </row>
    <row r="1931" spans="1:7">
      <c r="A1931" s="154" t="s">
        <v>143</v>
      </c>
      <c r="B1931" s="142" t="s">
        <v>144</v>
      </c>
      <c r="C1931" s="143">
        <v>1000000</v>
      </c>
      <c r="D1931" s="143">
        <v>0</v>
      </c>
      <c r="E1931" s="143">
        <v>0</v>
      </c>
      <c r="F1931" s="133"/>
      <c r="G1931" s="133"/>
    </row>
    <row r="1932" spans="1:7">
      <c r="A1932" s="133" t="s">
        <v>153</v>
      </c>
      <c r="B1932" s="144" t="s">
        <v>154</v>
      </c>
      <c r="C1932" s="145">
        <v>1000000</v>
      </c>
      <c r="D1932" s="145"/>
      <c r="E1932" s="145"/>
      <c r="F1932" s="133"/>
      <c r="G1932" s="133"/>
    </row>
    <row r="1933" spans="1:7">
      <c r="A1933" s="136" t="s">
        <v>692</v>
      </c>
      <c r="B1933" s="150"/>
      <c r="C1933" s="137">
        <v>1100000</v>
      </c>
      <c r="D1933" s="137">
        <v>550000</v>
      </c>
      <c r="E1933" s="137">
        <v>1070000</v>
      </c>
      <c r="F1933" s="133"/>
      <c r="G1933" s="133"/>
    </row>
    <row r="1934" spans="1:7">
      <c r="A1934" s="138" t="s">
        <v>693</v>
      </c>
      <c r="B1934" s="151"/>
      <c r="C1934" s="139">
        <v>1100000</v>
      </c>
      <c r="D1934" s="139">
        <v>550000</v>
      </c>
      <c r="E1934" s="139">
        <v>1070000</v>
      </c>
      <c r="F1934" s="133"/>
      <c r="G1934" s="133"/>
    </row>
    <row r="1935" spans="1:7">
      <c r="A1935" s="155" t="s">
        <v>733</v>
      </c>
      <c r="B1935" s="156"/>
      <c r="C1935" s="157">
        <v>1000000</v>
      </c>
      <c r="D1935" s="157">
        <v>450000</v>
      </c>
      <c r="E1935" s="157">
        <v>570000</v>
      </c>
      <c r="F1935" s="133"/>
      <c r="G1935" s="133"/>
    </row>
    <row r="1936" spans="1:7">
      <c r="A1936" s="140" t="s">
        <v>694</v>
      </c>
      <c r="B1936" s="152"/>
      <c r="C1936" s="141">
        <v>1000000</v>
      </c>
      <c r="D1936" s="141">
        <v>450000</v>
      </c>
      <c r="E1936" s="141">
        <v>570000</v>
      </c>
      <c r="F1936" s="133"/>
      <c r="G1936" s="133"/>
    </row>
    <row r="1937" spans="1:7">
      <c r="A1937" s="154" t="s">
        <v>108</v>
      </c>
      <c r="B1937" s="142" t="s">
        <v>109</v>
      </c>
      <c r="C1937" s="143">
        <v>400000</v>
      </c>
      <c r="D1937" s="143">
        <v>450000</v>
      </c>
      <c r="E1937" s="143">
        <v>570000</v>
      </c>
      <c r="F1937" s="133"/>
      <c r="G1937" s="133"/>
    </row>
    <row r="1938" spans="1:7">
      <c r="A1938" s="133" t="s">
        <v>118</v>
      </c>
      <c r="B1938" s="144" t="s">
        <v>119</v>
      </c>
      <c r="C1938" s="145">
        <v>400000</v>
      </c>
      <c r="D1938" s="145"/>
      <c r="E1938" s="145"/>
      <c r="F1938" s="133"/>
      <c r="G1938" s="133"/>
    </row>
    <row r="1939" spans="1:7">
      <c r="A1939" s="154" t="s">
        <v>132</v>
      </c>
      <c r="B1939" s="142" t="s">
        <v>133</v>
      </c>
      <c r="C1939" s="143">
        <v>600000</v>
      </c>
      <c r="D1939" s="143">
        <v>0</v>
      </c>
      <c r="E1939" s="143">
        <v>0</v>
      </c>
      <c r="F1939" s="133"/>
      <c r="G1939" s="133"/>
    </row>
    <row r="1940" spans="1:7">
      <c r="A1940" s="133" t="s">
        <v>134</v>
      </c>
      <c r="B1940" s="144" t="s">
        <v>135</v>
      </c>
      <c r="C1940" s="145">
        <v>600000</v>
      </c>
      <c r="D1940" s="145"/>
      <c r="E1940" s="145"/>
      <c r="F1940" s="133"/>
      <c r="G1940" s="133"/>
    </row>
    <row r="1941" spans="1:7">
      <c r="A1941" s="155" t="s">
        <v>735</v>
      </c>
      <c r="B1941" s="156"/>
      <c r="C1941" s="157">
        <v>100000</v>
      </c>
      <c r="D1941" s="157">
        <v>100000</v>
      </c>
      <c r="E1941" s="157">
        <v>500000</v>
      </c>
      <c r="F1941" s="133"/>
      <c r="G1941" s="133"/>
    </row>
    <row r="1942" spans="1:7">
      <c r="A1942" s="140" t="s">
        <v>694</v>
      </c>
      <c r="B1942" s="152"/>
      <c r="C1942" s="141">
        <v>100000</v>
      </c>
      <c r="D1942" s="141">
        <v>100000</v>
      </c>
      <c r="E1942" s="141">
        <v>500000</v>
      </c>
      <c r="F1942" s="133"/>
      <c r="G1942" s="133"/>
    </row>
    <row r="1943" spans="1:7">
      <c r="A1943" s="154" t="s">
        <v>143</v>
      </c>
      <c r="B1943" s="142" t="s">
        <v>144</v>
      </c>
      <c r="C1943" s="143">
        <v>100000</v>
      </c>
      <c r="D1943" s="143">
        <v>100000</v>
      </c>
      <c r="E1943" s="143">
        <v>500000</v>
      </c>
      <c r="F1943" s="133"/>
      <c r="G1943" s="133"/>
    </row>
    <row r="1944" spans="1:7">
      <c r="A1944" s="133" t="s">
        <v>153</v>
      </c>
      <c r="B1944" s="144" t="s">
        <v>154</v>
      </c>
      <c r="C1944" s="145">
        <v>100000</v>
      </c>
      <c r="D1944" s="145"/>
      <c r="E1944" s="145"/>
      <c r="F1944" s="133"/>
      <c r="G1944" s="133"/>
    </row>
    <row r="1945" spans="1:7">
      <c r="A1945" s="136" t="s">
        <v>695</v>
      </c>
      <c r="B1945" s="150"/>
      <c r="C1945" s="137">
        <v>1050000</v>
      </c>
      <c r="D1945" s="137">
        <v>250000</v>
      </c>
      <c r="E1945" s="137">
        <v>350000</v>
      </c>
      <c r="F1945" s="133"/>
      <c r="G1945" s="133"/>
    </row>
    <row r="1946" spans="1:7">
      <c r="A1946" s="138" t="s">
        <v>696</v>
      </c>
      <c r="B1946" s="151"/>
      <c r="C1946" s="139">
        <v>50000</v>
      </c>
      <c r="D1946" s="139">
        <v>50000</v>
      </c>
      <c r="E1946" s="139">
        <v>50000</v>
      </c>
      <c r="F1946" s="133"/>
      <c r="G1946" s="133"/>
    </row>
    <row r="1947" spans="1:7">
      <c r="A1947" s="155" t="s">
        <v>733</v>
      </c>
      <c r="B1947" s="156"/>
      <c r="C1947" s="157">
        <v>50000</v>
      </c>
      <c r="D1947" s="157">
        <v>50000</v>
      </c>
      <c r="E1947" s="157">
        <v>50000</v>
      </c>
      <c r="F1947" s="133"/>
      <c r="G1947" s="133"/>
    </row>
    <row r="1948" spans="1:7" ht="24" customHeight="1">
      <c r="A1948" s="185" t="s">
        <v>553</v>
      </c>
      <c r="B1948" s="185"/>
      <c r="C1948" s="141">
        <v>50000</v>
      </c>
      <c r="D1948" s="141">
        <v>50000</v>
      </c>
      <c r="E1948" s="141">
        <v>50000</v>
      </c>
      <c r="F1948" s="133"/>
      <c r="G1948" s="133"/>
    </row>
    <row r="1949" spans="1:7">
      <c r="A1949" s="154" t="s">
        <v>108</v>
      </c>
      <c r="B1949" s="142" t="s">
        <v>109</v>
      </c>
      <c r="C1949" s="143">
        <v>50000</v>
      </c>
      <c r="D1949" s="143">
        <v>50000</v>
      </c>
      <c r="E1949" s="143">
        <v>50000</v>
      </c>
      <c r="F1949" s="133"/>
      <c r="G1949" s="133"/>
    </row>
    <row r="1950" spans="1:7">
      <c r="A1950" s="133" t="s">
        <v>114</v>
      </c>
      <c r="B1950" s="144" t="s">
        <v>115</v>
      </c>
      <c r="C1950" s="145">
        <v>50000</v>
      </c>
      <c r="D1950" s="145"/>
      <c r="E1950" s="145"/>
      <c r="F1950" s="133"/>
      <c r="G1950" s="133"/>
    </row>
    <row r="1951" spans="1:7">
      <c r="A1951" s="138" t="s">
        <v>697</v>
      </c>
      <c r="B1951" s="151"/>
      <c r="C1951" s="139">
        <v>1000000</v>
      </c>
      <c r="D1951" s="139">
        <v>200000</v>
      </c>
      <c r="E1951" s="139">
        <v>300000</v>
      </c>
      <c r="F1951" s="133"/>
      <c r="G1951" s="133"/>
    </row>
    <row r="1952" spans="1:7">
      <c r="A1952" s="155" t="s">
        <v>735</v>
      </c>
      <c r="B1952" s="156"/>
      <c r="C1952" s="157">
        <v>1000000</v>
      </c>
      <c r="D1952" s="157">
        <v>200000</v>
      </c>
      <c r="E1952" s="157">
        <v>300000</v>
      </c>
      <c r="F1952" s="133"/>
      <c r="G1952" s="133"/>
    </row>
    <row r="1953" spans="1:7" ht="24" customHeight="1">
      <c r="A1953" s="185" t="s">
        <v>553</v>
      </c>
      <c r="B1953" s="185"/>
      <c r="C1953" s="141">
        <v>1000000</v>
      </c>
      <c r="D1953" s="141">
        <v>200000</v>
      </c>
      <c r="E1953" s="141">
        <v>300000</v>
      </c>
      <c r="F1953" s="133"/>
      <c r="G1953" s="133"/>
    </row>
    <row r="1954" spans="1:7">
      <c r="A1954" s="154" t="s">
        <v>161</v>
      </c>
      <c r="B1954" s="142" t="s">
        <v>162</v>
      </c>
      <c r="C1954" s="143">
        <v>1000000</v>
      </c>
      <c r="D1954" s="143">
        <v>200000</v>
      </c>
      <c r="E1954" s="143">
        <v>300000</v>
      </c>
      <c r="F1954" s="133"/>
      <c r="G1954" s="133"/>
    </row>
    <row r="1955" spans="1:7">
      <c r="A1955" s="133" t="s">
        <v>163</v>
      </c>
      <c r="B1955" s="144" t="s">
        <v>164</v>
      </c>
      <c r="C1955" s="145">
        <v>1000000</v>
      </c>
      <c r="D1955" s="145"/>
      <c r="E1955" s="145"/>
      <c r="F1955" s="133"/>
      <c r="G1955" s="133"/>
    </row>
    <row r="1956" spans="1:7">
      <c r="A1956" s="136" t="s">
        <v>698</v>
      </c>
      <c r="B1956" s="150"/>
      <c r="C1956" s="137">
        <v>76380000</v>
      </c>
      <c r="D1956" s="137">
        <v>47570000</v>
      </c>
      <c r="E1956" s="137">
        <v>48670000</v>
      </c>
      <c r="F1956" s="133"/>
      <c r="G1956" s="133"/>
    </row>
    <row r="1957" spans="1:7">
      <c r="A1957" s="138" t="s">
        <v>699</v>
      </c>
      <c r="B1957" s="151"/>
      <c r="C1957" s="139">
        <v>25570000</v>
      </c>
      <c r="D1957" s="139">
        <v>25270000</v>
      </c>
      <c r="E1957" s="139">
        <v>25270000</v>
      </c>
      <c r="F1957" s="133"/>
      <c r="G1957" s="133"/>
    </row>
    <row r="1958" spans="1:7">
      <c r="A1958" s="155" t="s">
        <v>733</v>
      </c>
      <c r="B1958" s="156"/>
      <c r="C1958" s="157">
        <v>4610000</v>
      </c>
      <c r="D1958" s="157">
        <v>4150000</v>
      </c>
      <c r="E1958" s="157">
        <v>4150000</v>
      </c>
      <c r="F1958" s="133"/>
      <c r="G1958" s="133"/>
    </row>
    <row r="1959" spans="1:7">
      <c r="A1959" s="140" t="s">
        <v>700</v>
      </c>
      <c r="B1959" s="152"/>
      <c r="C1959" s="141">
        <v>4610000</v>
      </c>
      <c r="D1959" s="141">
        <v>4150000</v>
      </c>
      <c r="E1959" s="141">
        <v>4150000</v>
      </c>
      <c r="F1959" s="133"/>
      <c r="G1959" s="133"/>
    </row>
    <row r="1960" spans="1:7">
      <c r="A1960" s="154" t="s">
        <v>108</v>
      </c>
      <c r="B1960" s="142" t="s">
        <v>109</v>
      </c>
      <c r="C1960" s="143">
        <v>4610000</v>
      </c>
      <c r="D1960" s="143">
        <v>4150000</v>
      </c>
      <c r="E1960" s="143">
        <v>4150000</v>
      </c>
      <c r="F1960" s="133"/>
      <c r="G1960" s="133"/>
    </row>
    <row r="1961" spans="1:7">
      <c r="A1961" s="133" t="s">
        <v>114</v>
      </c>
      <c r="B1961" s="144" t="s">
        <v>115</v>
      </c>
      <c r="C1961" s="145">
        <v>4610000</v>
      </c>
      <c r="D1961" s="145"/>
      <c r="E1961" s="145"/>
      <c r="F1961" s="133"/>
      <c r="G1961" s="133"/>
    </row>
    <row r="1962" spans="1:7">
      <c r="A1962" s="155" t="s">
        <v>735</v>
      </c>
      <c r="B1962" s="156"/>
      <c r="C1962" s="157">
        <v>11540000</v>
      </c>
      <c r="D1962" s="157">
        <v>11000000</v>
      </c>
      <c r="E1962" s="157">
        <v>11000000</v>
      </c>
      <c r="F1962" s="133"/>
      <c r="G1962" s="133"/>
    </row>
    <row r="1963" spans="1:7">
      <c r="A1963" s="140" t="s">
        <v>700</v>
      </c>
      <c r="B1963" s="152"/>
      <c r="C1963" s="141">
        <v>11540000</v>
      </c>
      <c r="D1963" s="141">
        <v>11000000</v>
      </c>
      <c r="E1963" s="141">
        <v>11000000</v>
      </c>
      <c r="F1963" s="133"/>
      <c r="G1963" s="133"/>
    </row>
    <row r="1964" spans="1:7">
      <c r="A1964" s="154" t="s">
        <v>108</v>
      </c>
      <c r="B1964" s="142" t="s">
        <v>109</v>
      </c>
      <c r="C1964" s="143">
        <v>11540000</v>
      </c>
      <c r="D1964" s="143">
        <v>11000000</v>
      </c>
      <c r="E1964" s="143">
        <v>11000000</v>
      </c>
      <c r="F1964" s="133"/>
      <c r="G1964" s="133"/>
    </row>
    <row r="1965" spans="1:7">
      <c r="A1965" s="133" t="s">
        <v>114</v>
      </c>
      <c r="B1965" s="144" t="s">
        <v>115</v>
      </c>
      <c r="C1965" s="145">
        <v>11540000</v>
      </c>
      <c r="D1965" s="145"/>
      <c r="E1965" s="145"/>
      <c r="F1965" s="133"/>
      <c r="G1965" s="133"/>
    </row>
    <row r="1966" spans="1:7">
      <c r="A1966" s="155" t="s">
        <v>734</v>
      </c>
      <c r="B1966" s="156"/>
      <c r="C1966" s="157">
        <v>9420000</v>
      </c>
      <c r="D1966" s="157">
        <v>10120000</v>
      </c>
      <c r="E1966" s="157">
        <v>10120000</v>
      </c>
      <c r="F1966" s="133"/>
      <c r="G1966" s="133"/>
    </row>
    <row r="1967" spans="1:7">
      <c r="A1967" s="140" t="s">
        <v>700</v>
      </c>
      <c r="B1967" s="152"/>
      <c r="C1967" s="141">
        <v>9420000</v>
      </c>
      <c r="D1967" s="141">
        <v>10120000</v>
      </c>
      <c r="E1967" s="141">
        <v>10120000</v>
      </c>
      <c r="F1967" s="133"/>
      <c r="G1967" s="133"/>
    </row>
    <row r="1968" spans="1:7">
      <c r="A1968" s="154" t="s">
        <v>108</v>
      </c>
      <c r="B1968" s="142" t="s">
        <v>109</v>
      </c>
      <c r="C1968" s="143">
        <v>9420000</v>
      </c>
      <c r="D1968" s="143">
        <v>10120000</v>
      </c>
      <c r="E1968" s="143">
        <v>10120000</v>
      </c>
      <c r="F1968" s="133"/>
      <c r="G1968" s="133"/>
    </row>
    <row r="1969" spans="1:7">
      <c r="A1969" s="133" t="s">
        <v>114</v>
      </c>
      <c r="B1969" s="144" t="s">
        <v>115</v>
      </c>
      <c r="C1969" s="145">
        <v>9420000</v>
      </c>
      <c r="D1969" s="145"/>
      <c r="E1969" s="145"/>
      <c r="F1969" s="133"/>
      <c r="G1969" s="133"/>
    </row>
    <row r="1970" spans="1:7">
      <c r="A1970" s="138" t="s">
        <v>701</v>
      </c>
      <c r="B1970" s="151"/>
      <c r="C1970" s="139">
        <v>1340000</v>
      </c>
      <c r="D1970" s="139">
        <v>2000000</v>
      </c>
      <c r="E1970" s="139">
        <v>2000000</v>
      </c>
      <c r="F1970" s="133"/>
      <c r="G1970" s="133"/>
    </row>
    <row r="1971" spans="1:7">
      <c r="A1971" s="155" t="s">
        <v>735</v>
      </c>
      <c r="B1971" s="156"/>
      <c r="C1971" s="157">
        <v>1340000</v>
      </c>
      <c r="D1971" s="157">
        <v>2000000</v>
      </c>
      <c r="E1971" s="157">
        <v>2000000</v>
      </c>
      <c r="F1971" s="133"/>
      <c r="G1971" s="133"/>
    </row>
    <row r="1972" spans="1:7">
      <c r="A1972" s="140" t="s">
        <v>700</v>
      </c>
      <c r="B1972" s="152"/>
      <c r="C1972" s="141">
        <v>1340000</v>
      </c>
      <c r="D1972" s="141">
        <v>2000000</v>
      </c>
      <c r="E1972" s="141">
        <v>2000000</v>
      </c>
      <c r="F1972" s="133"/>
      <c r="G1972" s="133"/>
    </row>
    <row r="1973" spans="1:7">
      <c r="A1973" s="154" t="s">
        <v>108</v>
      </c>
      <c r="B1973" s="142" t="s">
        <v>109</v>
      </c>
      <c r="C1973" s="143">
        <v>1340000</v>
      </c>
      <c r="D1973" s="143">
        <v>2000000</v>
      </c>
      <c r="E1973" s="143">
        <v>2000000</v>
      </c>
      <c r="F1973" s="133"/>
      <c r="G1973" s="133"/>
    </row>
    <row r="1974" spans="1:7">
      <c r="A1974" s="133" t="s">
        <v>114</v>
      </c>
      <c r="B1974" s="144" t="s">
        <v>115</v>
      </c>
      <c r="C1974" s="145">
        <v>1340000</v>
      </c>
      <c r="D1974" s="145"/>
      <c r="E1974" s="145"/>
      <c r="F1974" s="133"/>
      <c r="G1974" s="133"/>
    </row>
    <row r="1975" spans="1:7">
      <c r="A1975" s="138" t="s">
        <v>702</v>
      </c>
      <c r="B1975" s="151"/>
      <c r="C1975" s="139">
        <v>18250000</v>
      </c>
      <c r="D1975" s="139">
        <v>17750000</v>
      </c>
      <c r="E1975" s="139">
        <v>17750000</v>
      </c>
      <c r="F1975" s="133"/>
      <c r="G1975" s="133"/>
    </row>
    <row r="1976" spans="1:7">
      <c r="A1976" s="155" t="s">
        <v>733</v>
      </c>
      <c r="B1976" s="156"/>
      <c r="C1976" s="157">
        <v>5720000</v>
      </c>
      <c r="D1976" s="157">
        <v>2010000</v>
      </c>
      <c r="E1976" s="157">
        <v>3160000</v>
      </c>
      <c r="F1976" s="133"/>
      <c r="G1976" s="133"/>
    </row>
    <row r="1977" spans="1:7">
      <c r="A1977" s="140" t="s">
        <v>700</v>
      </c>
      <c r="B1977" s="152"/>
      <c r="C1977" s="141">
        <v>5720000</v>
      </c>
      <c r="D1977" s="141">
        <v>2010000</v>
      </c>
      <c r="E1977" s="141">
        <v>3160000</v>
      </c>
      <c r="F1977" s="133"/>
      <c r="G1977" s="133"/>
    </row>
    <row r="1978" spans="1:7">
      <c r="A1978" s="154" t="s">
        <v>108</v>
      </c>
      <c r="B1978" s="142" t="s">
        <v>109</v>
      </c>
      <c r="C1978" s="143">
        <v>5720000</v>
      </c>
      <c r="D1978" s="143">
        <v>2010000</v>
      </c>
      <c r="E1978" s="143">
        <v>3160000</v>
      </c>
      <c r="F1978" s="133"/>
      <c r="G1978" s="133"/>
    </row>
    <row r="1979" spans="1:7">
      <c r="A1979" s="133" t="s">
        <v>114</v>
      </c>
      <c r="B1979" s="144" t="s">
        <v>115</v>
      </c>
      <c r="C1979" s="145">
        <v>5720000</v>
      </c>
      <c r="D1979" s="145"/>
      <c r="E1979" s="145"/>
      <c r="F1979" s="133"/>
      <c r="G1979" s="133"/>
    </row>
    <row r="1980" spans="1:7">
      <c r="A1980" s="155" t="s">
        <v>735</v>
      </c>
      <c r="B1980" s="156"/>
      <c r="C1980" s="157">
        <v>12530000</v>
      </c>
      <c r="D1980" s="157">
        <v>15740000</v>
      </c>
      <c r="E1980" s="157">
        <v>14590000</v>
      </c>
      <c r="F1980" s="133"/>
      <c r="G1980" s="133"/>
    </row>
    <row r="1981" spans="1:7">
      <c r="A1981" s="140" t="s">
        <v>700</v>
      </c>
      <c r="B1981" s="152"/>
      <c r="C1981" s="141">
        <v>12530000</v>
      </c>
      <c r="D1981" s="141">
        <v>15740000</v>
      </c>
      <c r="E1981" s="141">
        <v>14590000</v>
      </c>
      <c r="F1981" s="133"/>
      <c r="G1981" s="133"/>
    </row>
    <row r="1982" spans="1:7">
      <c r="A1982" s="154" t="s">
        <v>108</v>
      </c>
      <c r="B1982" s="142" t="s">
        <v>109</v>
      </c>
      <c r="C1982" s="143">
        <v>12530000</v>
      </c>
      <c r="D1982" s="143">
        <v>15740000</v>
      </c>
      <c r="E1982" s="143">
        <v>14590000</v>
      </c>
      <c r="F1982" s="133"/>
      <c r="G1982" s="133"/>
    </row>
    <row r="1983" spans="1:7">
      <c r="A1983" s="133" t="s">
        <v>114</v>
      </c>
      <c r="B1983" s="144" t="s">
        <v>115</v>
      </c>
      <c r="C1983" s="145">
        <v>12530000</v>
      </c>
      <c r="D1983" s="145"/>
      <c r="E1983" s="145"/>
      <c r="F1983" s="133"/>
      <c r="G1983" s="133"/>
    </row>
    <row r="1984" spans="1:7">
      <c r="A1984" s="138" t="s">
        <v>703</v>
      </c>
      <c r="B1984" s="151"/>
      <c r="C1984" s="139">
        <v>1220000</v>
      </c>
      <c r="D1984" s="139">
        <v>550000</v>
      </c>
      <c r="E1984" s="139">
        <v>650000</v>
      </c>
      <c r="F1984" s="133"/>
      <c r="G1984" s="133"/>
    </row>
    <row r="1985" spans="1:7">
      <c r="A1985" s="155" t="s">
        <v>735</v>
      </c>
      <c r="B1985" s="156"/>
      <c r="C1985" s="157">
        <v>1220000</v>
      </c>
      <c r="D1985" s="157">
        <v>550000</v>
      </c>
      <c r="E1985" s="157">
        <v>650000</v>
      </c>
      <c r="F1985" s="133"/>
      <c r="G1985" s="133"/>
    </row>
    <row r="1986" spans="1:7">
      <c r="A1986" s="140" t="s">
        <v>700</v>
      </c>
      <c r="B1986" s="152"/>
      <c r="C1986" s="141">
        <v>600000</v>
      </c>
      <c r="D1986" s="141">
        <v>300000</v>
      </c>
      <c r="E1986" s="141">
        <v>400000</v>
      </c>
      <c r="F1986" s="133"/>
      <c r="G1986" s="133"/>
    </row>
    <row r="1987" spans="1:7">
      <c r="A1987" s="154" t="s">
        <v>108</v>
      </c>
      <c r="B1987" s="142" t="s">
        <v>109</v>
      </c>
      <c r="C1987" s="143">
        <v>50000</v>
      </c>
      <c r="D1987" s="143">
        <v>50000</v>
      </c>
      <c r="E1987" s="143">
        <v>50000</v>
      </c>
      <c r="F1987" s="133"/>
      <c r="G1987" s="133"/>
    </row>
    <row r="1988" spans="1:7">
      <c r="A1988" s="133" t="s">
        <v>114</v>
      </c>
      <c r="B1988" s="144" t="s">
        <v>115</v>
      </c>
      <c r="C1988" s="145">
        <v>50000</v>
      </c>
      <c r="D1988" s="145"/>
      <c r="E1988" s="145"/>
      <c r="F1988" s="133"/>
      <c r="G1988" s="133"/>
    </row>
    <row r="1989" spans="1:7">
      <c r="A1989" s="154" t="s">
        <v>161</v>
      </c>
      <c r="B1989" s="142" t="s">
        <v>162</v>
      </c>
      <c r="C1989" s="143">
        <v>550000</v>
      </c>
      <c r="D1989" s="143">
        <v>250000</v>
      </c>
      <c r="E1989" s="143">
        <v>350000</v>
      </c>
      <c r="F1989" s="133"/>
      <c r="G1989" s="133"/>
    </row>
    <row r="1990" spans="1:7">
      <c r="A1990" s="133" t="s">
        <v>163</v>
      </c>
      <c r="B1990" s="144" t="s">
        <v>164</v>
      </c>
      <c r="C1990" s="145">
        <v>550000</v>
      </c>
      <c r="D1990" s="145"/>
      <c r="E1990" s="145"/>
      <c r="F1990" s="133"/>
      <c r="G1990" s="133"/>
    </row>
    <row r="1991" spans="1:7" ht="24" customHeight="1">
      <c r="A1991" s="185" t="s">
        <v>553</v>
      </c>
      <c r="B1991" s="185"/>
      <c r="C1991" s="141">
        <v>20000</v>
      </c>
      <c r="D1991" s="141">
        <v>50000</v>
      </c>
      <c r="E1991" s="141">
        <v>50000</v>
      </c>
      <c r="F1991" s="133"/>
      <c r="G1991" s="133"/>
    </row>
    <row r="1992" spans="1:7">
      <c r="A1992" s="154" t="s">
        <v>161</v>
      </c>
      <c r="B1992" s="142" t="s">
        <v>162</v>
      </c>
      <c r="C1992" s="143">
        <v>20000</v>
      </c>
      <c r="D1992" s="143">
        <v>50000</v>
      </c>
      <c r="E1992" s="143">
        <v>50000</v>
      </c>
      <c r="F1992" s="133"/>
      <c r="G1992" s="133"/>
    </row>
    <row r="1993" spans="1:7">
      <c r="A1993" s="133" t="s">
        <v>165</v>
      </c>
      <c r="B1993" s="144" t="s">
        <v>166</v>
      </c>
      <c r="C1993" s="145">
        <v>20000</v>
      </c>
      <c r="D1993" s="145"/>
      <c r="E1993" s="145"/>
      <c r="F1993" s="133"/>
      <c r="G1993" s="133"/>
    </row>
    <row r="1994" spans="1:7">
      <c r="A1994" s="140" t="s">
        <v>564</v>
      </c>
      <c r="B1994" s="152"/>
      <c r="C1994" s="141">
        <v>600000</v>
      </c>
      <c r="D1994" s="141">
        <v>200000</v>
      </c>
      <c r="E1994" s="141">
        <v>200000</v>
      </c>
      <c r="F1994" s="133"/>
      <c r="G1994" s="133"/>
    </row>
    <row r="1995" spans="1:7">
      <c r="A1995" s="154" t="s">
        <v>161</v>
      </c>
      <c r="B1995" s="142" t="s">
        <v>162</v>
      </c>
      <c r="C1995" s="143">
        <v>600000</v>
      </c>
      <c r="D1995" s="143">
        <v>200000</v>
      </c>
      <c r="E1995" s="143">
        <v>200000</v>
      </c>
      <c r="F1995" s="133"/>
      <c r="G1995" s="133"/>
    </row>
    <row r="1996" spans="1:7">
      <c r="A1996" s="133" t="s">
        <v>163</v>
      </c>
      <c r="B1996" s="144" t="s">
        <v>164</v>
      </c>
      <c r="C1996" s="145">
        <v>600000</v>
      </c>
      <c r="D1996" s="145"/>
      <c r="E1996" s="145"/>
      <c r="F1996" s="133"/>
      <c r="G1996" s="133"/>
    </row>
    <row r="1997" spans="1:7">
      <c r="A1997" s="138" t="s">
        <v>704</v>
      </c>
      <c r="B1997" s="151"/>
      <c r="C1997" s="139">
        <v>0</v>
      </c>
      <c r="D1997" s="139">
        <v>2000000</v>
      </c>
      <c r="E1997" s="139">
        <v>3000000</v>
      </c>
      <c r="F1997" s="133"/>
      <c r="G1997" s="133"/>
    </row>
    <row r="1998" spans="1:7">
      <c r="A1998" s="155" t="s">
        <v>735</v>
      </c>
      <c r="B1998" s="156"/>
      <c r="C1998" s="157">
        <v>0</v>
      </c>
      <c r="D1998" s="157">
        <v>2000000</v>
      </c>
      <c r="E1998" s="157">
        <v>3000000</v>
      </c>
      <c r="F1998" s="133"/>
      <c r="G1998" s="133"/>
    </row>
    <row r="1999" spans="1:7">
      <c r="A1999" s="140" t="s">
        <v>700</v>
      </c>
      <c r="B1999" s="152"/>
      <c r="C1999" s="141">
        <v>0</v>
      </c>
      <c r="D1999" s="141">
        <v>2000000</v>
      </c>
      <c r="E1999" s="141">
        <v>3000000</v>
      </c>
      <c r="F1999" s="133"/>
      <c r="G1999" s="133"/>
    </row>
    <row r="2000" spans="1:7">
      <c r="A2000" s="154" t="s">
        <v>161</v>
      </c>
      <c r="B2000" s="142" t="s">
        <v>162</v>
      </c>
      <c r="C2000" s="143">
        <v>0</v>
      </c>
      <c r="D2000" s="143">
        <v>2000000</v>
      </c>
      <c r="E2000" s="143">
        <v>3000000</v>
      </c>
      <c r="F2000" s="133"/>
      <c r="G2000" s="133"/>
    </row>
    <row r="2001" spans="1:7">
      <c r="A2001" s="138" t="s">
        <v>705</v>
      </c>
      <c r="B2001" s="151"/>
      <c r="C2001" s="139">
        <v>25550000</v>
      </c>
      <c r="D2001" s="139">
        <v>0</v>
      </c>
      <c r="E2001" s="139">
        <v>0</v>
      </c>
      <c r="F2001" s="133"/>
      <c r="G2001" s="133"/>
    </row>
    <row r="2002" spans="1:7">
      <c r="A2002" s="155" t="s">
        <v>737</v>
      </c>
      <c r="B2002" s="156"/>
      <c r="C2002" s="157">
        <v>25550000</v>
      </c>
      <c r="D2002" s="157">
        <v>0</v>
      </c>
      <c r="E2002" s="157">
        <v>0</v>
      </c>
      <c r="F2002" s="133"/>
      <c r="G2002" s="133"/>
    </row>
    <row r="2003" spans="1:7">
      <c r="A2003" s="140" t="s">
        <v>700</v>
      </c>
      <c r="B2003" s="152"/>
      <c r="C2003" s="141">
        <v>25550000</v>
      </c>
      <c r="D2003" s="141">
        <v>0</v>
      </c>
      <c r="E2003" s="141">
        <v>0</v>
      </c>
      <c r="F2003" s="133"/>
      <c r="G2003" s="133"/>
    </row>
    <row r="2004" spans="1:7">
      <c r="A2004" s="154" t="s">
        <v>161</v>
      </c>
      <c r="B2004" s="142" t="s">
        <v>162</v>
      </c>
      <c r="C2004" s="143">
        <v>25550000</v>
      </c>
      <c r="D2004" s="143">
        <v>0</v>
      </c>
      <c r="E2004" s="143">
        <v>0</v>
      </c>
      <c r="F2004" s="133"/>
      <c r="G2004" s="133"/>
    </row>
    <row r="2005" spans="1:7">
      <c r="A2005" s="133" t="s">
        <v>163</v>
      </c>
      <c r="B2005" s="144" t="s">
        <v>164</v>
      </c>
      <c r="C2005" s="145">
        <v>25550000</v>
      </c>
      <c r="D2005" s="145"/>
      <c r="E2005" s="145"/>
      <c r="F2005" s="133"/>
      <c r="G2005" s="133"/>
    </row>
    <row r="2006" spans="1:7">
      <c r="A2006" s="138" t="s">
        <v>706</v>
      </c>
      <c r="B2006" s="151"/>
      <c r="C2006" s="139">
        <v>3000000</v>
      </c>
      <c r="D2006" s="139">
        <v>0</v>
      </c>
      <c r="E2006" s="139">
        <v>0</v>
      </c>
      <c r="F2006" s="133"/>
      <c r="G2006" s="133"/>
    </row>
    <row r="2007" spans="1:7">
      <c r="A2007" s="155" t="s">
        <v>737</v>
      </c>
      <c r="B2007" s="156"/>
      <c r="C2007" s="157">
        <v>3000000</v>
      </c>
      <c r="D2007" s="157">
        <v>0</v>
      </c>
      <c r="E2007" s="157">
        <v>0</v>
      </c>
      <c r="F2007" s="133"/>
      <c r="G2007" s="133"/>
    </row>
    <row r="2008" spans="1:7">
      <c r="A2008" s="140" t="s">
        <v>700</v>
      </c>
      <c r="B2008" s="152"/>
      <c r="C2008" s="141">
        <v>3000000</v>
      </c>
      <c r="D2008" s="141">
        <v>0</v>
      </c>
      <c r="E2008" s="141">
        <v>0</v>
      </c>
      <c r="F2008" s="133"/>
      <c r="G2008" s="133"/>
    </row>
    <row r="2009" spans="1:7">
      <c r="A2009" s="154" t="s">
        <v>161</v>
      </c>
      <c r="B2009" s="142" t="s">
        <v>162</v>
      </c>
      <c r="C2009" s="143">
        <v>3000000</v>
      </c>
      <c r="D2009" s="143">
        <v>0</v>
      </c>
      <c r="E2009" s="143">
        <v>0</v>
      </c>
      <c r="F2009" s="133"/>
      <c r="G2009" s="133"/>
    </row>
    <row r="2010" spans="1:7">
      <c r="A2010" s="133" t="s">
        <v>163</v>
      </c>
      <c r="B2010" s="144" t="s">
        <v>164</v>
      </c>
      <c r="C2010" s="145">
        <v>3000000</v>
      </c>
      <c r="D2010" s="145"/>
      <c r="E2010" s="145"/>
      <c r="F2010" s="133"/>
      <c r="G2010" s="133"/>
    </row>
    <row r="2011" spans="1:7">
      <c r="A2011" s="138" t="s">
        <v>707</v>
      </c>
      <c r="B2011" s="151"/>
      <c r="C2011" s="139">
        <v>800000</v>
      </c>
      <c r="D2011" s="139">
        <v>0</v>
      </c>
      <c r="E2011" s="139">
        <v>0</v>
      </c>
      <c r="F2011" s="133"/>
      <c r="G2011" s="133"/>
    </row>
    <row r="2012" spans="1:7">
      <c r="A2012" s="155" t="s">
        <v>737</v>
      </c>
      <c r="B2012" s="156"/>
      <c r="C2012" s="157">
        <v>800000</v>
      </c>
      <c r="D2012" s="157">
        <v>0</v>
      </c>
      <c r="E2012" s="157">
        <v>0</v>
      </c>
      <c r="F2012" s="133"/>
      <c r="G2012" s="133"/>
    </row>
    <row r="2013" spans="1:7">
      <c r="A2013" s="140" t="s">
        <v>700</v>
      </c>
      <c r="B2013" s="152"/>
      <c r="C2013" s="141">
        <v>800000</v>
      </c>
      <c r="D2013" s="141">
        <v>0</v>
      </c>
      <c r="E2013" s="141">
        <v>0</v>
      </c>
      <c r="F2013" s="133"/>
      <c r="G2013" s="133"/>
    </row>
    <row r="2014" spans="1:7">
      <c r="A2014" s="154" t="s">
        <v>161</v>
      </c>
      <c r="B2014" s="142" t="s">
        <v>162</v>
      </c>
      <c r="C2014" s="143">
        <v>800000</v>
      </c>
      <c r="D2014" s="143">
        <v>0</v>
      </c>
      <c r="E2014" s="143">
        <v>0</v>
      </c>
      <c r="F2014" s="133"/>
      <c r="G2014" s="133"/>
    </row>
    <row r="2015" spans="1:7">
      <c r="A2015" s="133" t="s">
        <v>163</v>
      </c>
      <c r="B2015" s="144" t="s">
        <v>164</v>
      </c>
      <c r="C2015" s="145">
        <v>800000</v>
      </c>
      <c r="D2015" s="145"/>
      <c r="E2015" s="145"/>
      <c r="F2015" s="133"/>
      <c r="G2015" s="133"/>
    </row>
    <row r="2016" spans="1:7">
      <c r="A2016" s="138" t="s">
        <v>708</v>
      </c>
      <c r="B2016" s="151"/>
      <c r="C2016" s="139">
        <v>650000</v>
      </c>
      <c r="D2016" s="139">
        <v>0</v>
      </c>
      <c r="E2016" s="139">
        <v>0</v>
      </c>
      <c r="F2016" s="133"/>
      <c r="G2016" s="133"/>
    </row>
    <row r="2017" spans="1:7">
      <c r="A2017" s="155" t="s">
        <v>737</v>
      </c>
      <c r="B2017" s="156"/>
      <c r="C2017" s="157">
        <v>650000</v>
      </c>
      <c r="D2017" s="157">
        <v>0</v>
      </c>
      <c r="E2017" s="157">
        <v>0</v>
      </c>
      <c r="F2017" s="133"/>
      <c r="G2017" s="133"/>
    </row>
    <row r="2018" spans="1:7">
      <c r="A2018" s="140" t="s">
        <v>700</v>
      </c>
      <c r="B2018" s="152"/>
      <c r="C2018" s="141">
        <v>650000</v>
      </c>
      <c r="D2018" s="141">
        <v>0</v>
      </c>
      <c r="E2018" s="141">
        <v>0</v>
      </c>
      <c r="F2018" s="133"/>
      <c r="G2018" s="133"/>
    </row>
    <row r="2019" spans="1:7">
      <c r="A2019" s="154" t="s">
        <v>161</v>
      </c>
      <c r="B2019" s="142" t="s">
        <v>162</v>
      </c>
      <c r="C2019" s="143">
        <v>650000</v>
      </c>
      <c r="D2019" s="143">
        <v>0</v>
      </c>
      <c r="E2019" s="143">
        <v>0</v>
      </c>
      <c r="F2019" s="133"/>
      <c r="G2019" s="133"/>
    </row>
    <row r="2020" spans="1:7">
      <c r="A2020" s="133" t="s">
        <v>163</v>
      </c>
      <c r="B2020" s="144" t="s">
        <v>164</v>
      </c>
      <c r="C2020" s="145">
        <v>650000</v>
      </c>
      <c r="D2020" s="145"/>
      <c r="E2020" s="145"/>
      <c r="F2020" s="133"/>
      <c r="G2020" s="133"/>
    </row>
    <row r="2021" spans="1:7">
      <c r="A2021" s="136" t="s">
        <v>709</v>
      </c>
      <c r="B2021" s="150"/>
      <c r="C2021" s="137">
        <v>3810000</v>
      </c>
      <c r="D2021" s="137">
        <v>3350000</v>
      </c>
      <c r="E2021" s="137">
        <v>2850000</v>
      </c>
      <c r="F2021" s="133"/>
      <c r="G2021" s="133"/>
    </row>
    <row r="2022" spans="1:7">
      <c r="A2022" s="138" t="s">
        <v>710</v>
      </c>
      <c r="B2022" s="151"/>
      <c r="C2022" s="139">
        <v>3810000</v>
      </c>
      <c r="D2022" s="139">
        <v>3350000</v>
      </c>
      <c r="E2022" s="139">
        <v>2850000</v>
      </c>
      <c r="F2022" s="133"/>
      <c r="G2022" s="133"/>
    </row>
    <row r="2023" spans="1:7">
      <c r="A2023" s="155" t="s">
        <v>733</v>
      </c>
      <c r="B2023" s="156"/>
      <c r="C2023" s="157">
        <v>350000</v>
      </c>
      <c r="D2023" s="157">
        <v>350000</v>
      </c>
      <c r="E2023" s="157">
        <v>350000</v>
      </c>
      <c r="F2023" s="133"/>
      <c r="G2023" s="133"/>
    </row>
    <row r="2024" spans="1:7">
      <c r="A2024" s="140" t="s">
        <v>711</v>
      </c>
      <c r="B2024" s="152"/>
      <c r="C2024" s="141">
        <v>350000</v>
      </c>
      <c r="D2024" s="141">
        <v>350000</v>
      </c>
      <c r="E2024" s="141">
        <v>350000</v>
      </c>
      <c r="F2024" s="133"/>
      <c r="G2024" s="133"/>
    </row>
    <row r="2025" spans="1:7">
      <c r="A2025" s="154" t="s">
        <v>108</v>
      </c>
      <c r="B2025" s="142" t="s">
        <v>109</v>
      </c>
      <c r="C2025" s="143">
        <v>350000</v>
      </c>
      <c r="D2025" s="143">
        <v>350000</v>
      </c>
      <c r="E2025" s="143">
        <v>350000</v>
      </c>
      <c r="F2025" s="133"/>
      <c r="G2025" s="133"/>
    </row>
    <row r="2026" spans="1:7">
      <c r="A2026" s="133" t="s">
        <v>114</v>
      </c>
      <c r="B2026" s="144" t="s">
        <v>115</v>
      </c>
      <c r="C2026" s="145">
        <v>350000</v>
      </c>
      <c r="D2026" s="145"/>
      <c r="E2026" s="145"/>
      <c r="F2026" s="133"/>
      <c r="G2026" s="133"/>
    </row>
    <row r="2027" spans="1:7">
      <c r="A2027" s="155" t="s">
        <v>735</v>
      </c>
      <c r="B2027" s="156"/>
      <c r="C2027" s="157">
        <v>3460000</v>
      </c>
      <c r="D2027" s="157">
        <v>3000000</v>
      </c>
      <c r="E2027" s="157">
        <v>2500000</v>
      </c>
      <c r="F2027" s="133"/>
      <c r="G2027" s="133"/>
    </row>
    <row r="2028" spans="1:7">
      <c r="A2028" s="140" t="s">
        <v>711</v>
      </c>
      <c r="B2028" s="152"/>
      <c r="C2028" s="141">
        <v>3460000</v>
      </c>
      <c r="D2028" s="141">
        <v>3000000</v>
      </c>
      <c r="E2028" s="141">
        <v>2500000</v>
      </c>
      <c r="F2028" s="133"/>
      <c r="G2028" s="133"/>
    </row>
    <row r="2029" spans="1:7">
      <c r="A2029" s="154" t="s">
        <v>108</v>
      </c>
      <c r="B2029" s="142" t="s">
        <v>109</v>
      </c>
      <c r="C2029" s="143">
        <v>3460000</v>
      </c>
      <c r="D2029" s="143">
        <v>3000000</v>
      </c>
      <c r="E2029" s="143">
        <v>2500000</v>
      </c>
      <c r="F2029" s="133"/>
      <c r="G2029" s="133"/>
    </row>
    <row r="2030" spans="1:7">
      <c r="A2030" s="133" t="s">
        <v>112</v>
      </c>
      <c r="B2030" s="144" t="s">
        <v>113</v>
      </c>
      <c r="C2030" s="145">
        <v>2460000</v>
      </c>
      <c r="D2030" s="145"/>
      <c r="E2030" s="145"/>
      <c r="F2030" s="133"/>
      <c r="G2030" s="133"/>
    </row>
    <row r="2031" spans="1:7">
      <c r="A2031" s="133" t="s">
        <v>114</v>
      </c>
      <c r="B2031" s="144" t="s">
        <v>115</v>
      </c>
      <c r="C2031" s="145">
        <v>1000000</v>
      </c>
      <c r="D2031" s="145"/>
      <c r="E2031" s="145"/>
      <c r="F2031" s="133"/>
      <c r="G2031" s="133"/>
    </row>
    <row r="2032" spans="1:7">
      <c r="A2032" s="136" t="s">
        <v>712</v>
      </c>
      <c r="B2032" s="150"/>
      <c r="C2032" s="137">
        <v>10300000</v>
      </c>
      <c r="D2032" s="137">
        <v>150000</v>
      </c>
      <c r="E2032" s="137">
        <v>200000</v>
      </c>
      <c r="F2032" s="133"/>
      <c r="G2032" s="133"/>
    </row>
    <row r="2033" spans="1:7">
      <c r="A2033" s="138" t="s">
        <v>713</v>
      </c>
      <c r="B2033" s="151"/>
      <c r="C2033" s="139">
        <v>300000</v>
      </c>
      <c r="D2033" s="139">
        <v>150000</v>
      </c>
      <c r="E2033" s="139">
        <v>200000</v>
      </c>
      <c r="F2033" s="133"/>
      <c r="G2033" s="133"/>
    </row>
    <row r="2034" spans="1:7">
      <c r="A2034" s="155" t="s">
        <v>735</v>
      </c>
      <c r="B2034" s="156"/>
      <c r="C2034" s="157">
        <v>300000</v>
      </c>
      <c r="D2034" s="157">
        <v>150000</v>
      </c>
      <c r="E2034" s="157">
        <v>200000</v>
      </c>
      <c r="F2034" s="133"/>
      <c r="G2034" s="133"/>
    </row>
    <row r="2035" spans="1:7">
      <c r="A2035" s="140" t="s">
        <v>711</v>
      </c>
      <c r="B2035" s="152"/>
      <c r="C2035" s="141">
        <v>300000</v>
      </c>
      <c r="D2035" s="141">
        <v>150000</v>
      </c>
      <c r="E2035" s="141">
        <v>200000</v>
      </c>
      <c r="F2035" s="133"/>
      <c r="G2035" s="133"/>
    </row>
    <row r="2036" spans="1:7">
      <c r="A2036" s="154" t="s">
        <v>161</v>
      </c>
      <c r="B2036" s="142" t="s">
        <v>162</v>
      </c>
      <c r="C2036" s="143">
        <v>300000</v>
      </c>
      <c r="D2036" s="143">
        <v>150000</v>
      </c>
      <c r="E2036" s="143">
        <v>200000</v>
      </c>
      <c r="F2036" s="133"/>
      <c r="G2036" s="133"/>
    </row>
    <row r="2037" spans="1:7">
      <c r="A2037" s="133" t="s">
        <v>163</v>
      </c>
      <c r="B2037" s="144" t="s">
        <v>164</v>
      </c>
      <c r="C2037" s="145">
        <v>300000</v>
      </c>
      <c r="D2037" s="145"/>
      <c r="E2037" s="145"/>
      <c r="F2037" s="133"/>
      <c r="G2037" s="133"/>
    </row>
    <row r="2038" spans="1:7">
      <c r="A2038" s="138" t="s">
        <v>714</v>
      </c>
      <c r="B2038" s="151"/>
      <c r="C2038" s="139">
        <v>10000000</v>
      </c>
      <c r="D2038" s="139">
        <v>0</v>
      </c>
      <c r="E2038" s="139">
        <v>0</v>
      </c>
      <c r="F2038" s="133"/>
      <c r="G2038" s="133"/>
    </row>
    <row r="2039" spans="1:7">
      <c r="A2039" s="155" t="s">
        <v>737</v>
      </c>
      <c r="B2039" s="156"/>
      <c r="C2039" s="157">
        <v>10000000</v>
      </c>
      <c r="D2039" s="157">
        <v>0</v>
      </c>
      <c r="E2039" s="157">
        <v>0</v>
      </c>
      <c r="F2039" s="133"/>
      <c r="G2039" s="133"/>
    </row>
    <row r="2040" spans="1:7">
      <c r="A2040" s="140" t="s">
        <v>711</v>
      </c>
      <c r="B2040" s="152"/>
      <c r="C2040" s="141">
        <v>10000000</v>
      </c>
      <c r="D2040" s="141">
        <v>0</v>
      </c>
      <c r="E2040" s="141">
        <v>0</v>
      </c>
      <c r="F2040" s="133"/>
      <c r="G2040" s="133"/>
    </row>
    <row r="2041" spans="1:7">
      <c r="A2041" s="154" t="s">
        <v>161</v>
      </c>
      <c r="B2041" s="142" t="s">
        <v>162</v>
      </c>
      <c r="C2041" s="143">
        <v>10000000</v>
      </c>
      <c r="D2041" s="143">
        <v>0</v>
      </c>
      <c r="E2041" s="143">
        <v>0</v>
      </c>
      <c r="F2041" s="133"/>
      <c r="G2041" s="133"/>
    </row>
    <row r="2042" spans="1:7">
      <c r="A2042" s="133" t="s">
        <v>163</v>
      </c>
      <c r="B2042" s="144" t="s">
        <v>164</v>
      </c>
      <c r="C2042" s="145">
        <v>10000000</v>
      </c>
      <c r="D2042" s="145"/>
      <c r="E2042" s="145"/>
      <c r="F2042" s="133"/>
      <c r="G2042" s="133"/>
    </row>
    <row r="2043" spans="1:7">
      <c r="A2043" s="136" t="s">
        <v>581</v>
      </c>
      <c r="B2043" s="150"/>
      <c r="C2043" s="137">
        <v>850000</v>
      </c>
      <c r="D2043" s="137">
        <v>550000</v>
      </c>
      <c r="E2043" s="137">
        <v>550000</v>
      </c>
      <c r="F2043" s="133"/>
      <c r="G2043" s="133"/>
    </row>
    <row r="2044" spans="1:7">
      <c r="A2044" s="138" t="s">
        <v>582</v>
      </c>
      <c r="B2044" s="151"/>
      <c r="C2044" s="139">
        <v>850000</v>
      </c>
      <c r="D2044" s="139">
        <v>550000</v>
      </c>
      <c r="E2044" s="139">
        <v>550000</v>
      </c>
      <c r="F2044" s="133"/>
      <c r="G2044" s="133"/>
    </row>
    <row r="2045" spans="1:7">
      <c r="A2045" s="155" t="s">
        <v>733</v>
      </c>
      <c r="B2045" s="156"/>
      <c r="C2045" s="157">
        <v>200000</v>
      </c>
      <c r="D2045" s="157">
        <v>150000</v>
      </c>
      <c r="E2045" s="157">
        <v>150000</v>
      </c>
      <c r="F2045" s="133"/>
      <c r="G2045" s="133"/>
    </row>
    <row r="2046" spans="1:7">
      <c r="A2046" s="140" t="s">
        <v>531</v>
      </c>
      <c r="B2046" s="152"/>
      <c r="C2046" s="141">
        <v>200000</v>
      </c>
      <c r="D2046" s="141">
        <v>150000</v>
      </c>
      <c r="E2046" s="141">
        <v>150000</v>
      </c>
      <c r="F2046" s="133"/>
      <c r="G2046" s="133"/>
    </row>
    <row r="2047" spans="1:7">
      <c r="A2047" s="154" t="s">
        <v>108</v>
      </c>
      <c r="B2047" s="142" t="s">
        <v>109</v>
      </c>
      <c r="C2047" s="143">
        <v>200000</v>
      </c>
      <c r="D2047" s="143">
        <v>150000</v>
      </c>
      <c r="E2047" s="143">
        <v>150000</v>
      </c>
      <c r="F2047" s="133"/>
      <c r="G2047" s="133"/>
    </row>
    <row r="2048" spans="1:7">
      <c r="A2048" s="133" t="s">
        <v>114</v>
      </c>
      <c r="B2048" s="144" t="s">
        <v>115</v>
      </c>
      <c r="C2048" s="145">
        <v>200000</v>
      </c>
      <c r="D2048" s="145"/>
      <c r="E2048" s="145"/>
      <c r="F2048" s="133"/>
      <c r="G2048" s="133"/>
    </row>
    <row r="2049" spans="1:7">
      <c r="A2049" s="155" t="s">
        <v>735</v>
      </c>
      <c r="B2049" s="156"/>
      <c r="C2049" s="157">
        <v>650000</v>
      </c>
      <c r="D2049" s="157">
        <v>400000</v>
      </c>
      <c r="E2049" s="157">
        <v>400000</v>
      </c>
      <c r="F2049" s="133"/>
      <c r="G2049" s="133"/>
    </row>
    <row r="2050" spans="1:7">
      <c r="A2050" s="140" t="s">
        <v>531</v>
      </c>
      <c r="B2050" s="152"/>
      <c r="C2050" s="141">
        <v>650000</v>
      </c>
      <c r="D2050" s="141">
        <v>400000</v>
      </c>
      <c r="E2050" s="141">
        <v>400000</v>
      </c>
      <c r="F2050" s="133"/>
      <c r="G2050" s="133"/>
    </row>
    <row r="2051" spans="1:7">
      <c r="A2051" s="154" t="s">
        <v>161</v>
      </c>
      <c r="B2051" s="142" t="s">
        <v>162</v>
      </c>
      <c r="C2051" s="143">
        <v>650000</v>
      </c>
      <c r="D2051" s="143">
        <v>400000</v>
      </c>
      <c r="E2051" s="143">
        <v>400000</v>
      </c>
      <c r="F2051" s="133"/>
      <c r="G2051" s="133"/>
    </row>
    <row r="2052" spans="1:7">
      <c r="A2052" s="133" t="s">
        <v>171</v>
      </c>
      <c r="B2052" s="144" t="s">
        <v>172</v>
      </c>
      <c r="C2052" s="145">
        <v>650000</v>
      </c>
      <c r="D2052" s="145"/>
      <c r="E2052" s="145"/>
      <c r="F2052" s="133"/>
      <c r="G2052" s="133"/>
    </row>
    <row r="2053" spans="1:7">
      <c r="A2053" s="136" t="s">
        <v>715</v>
      </c>
      <c r="B2053" s="150"/>
      <c r="C2053" s="137">
        <v>30000</v>
      </c>
      <c r="D2053" s="137">
        <v>0</v>
      </c>
      <c r="E2053" s="137">
        <v>0</v>
      </c>
      <c r="F2053" s="133"/>
      <c r="G2053" s="133"/>
    </row>
    <row r="2054" spans="1:7">
      <c r="A2054" s="138" t="s">
        <v>716</v>
      </c>
      <c r="B2054" s="151"/>
      <c r="C2054" s="139">
        <v>30000</v>
      </c>
      <c r="D2054" s="139">
        <v>0</v>
      </c>
      <c r="E2054" s="139">
        <v>0</v>
      </c>
      <c r="F2054" s="133"/>
      <c r="G2054" s="133"/>
    </row>
    <row r="2055" spans="1:7">
      <c r="A2055" s="155" t="s">
        <v>733</v>
      </c>
      <c r="B2055" s="156"/>
      <c r="C2055" s="157">
        <v>30000</v>
      </c>
      <c r="D2055" s="157">
        <v>0</v>
      </c>
      <c r="E2055" s="157">
        <v>0</v>
      </c>
      <c r="F2055" s="133"/>
      <c r="G2055" s="133"/>
    </row>
    <row r="2056" spans="1:7">
      <c r="A2056" s="140" t="s">
        <v>535</v>
      </c>
      <c r="B2056" s="152"/>
      <c r="C2056" s="141">
        <v>30000</v>
      </c>
      <c r="D2056" s="141">
        <v>0</v>
      </c>
      <c r="E2056" s="141">
        <v>0</v>
      </c>
      <c r="F2056" s="133"/>
      <c r="G2056" s="133"/>
    </row>
    <row r="2057" spans="1:7">
      <c r="A2057" s="154" t="s">
        <v>108</v>
      </c>
      <c r="B2057" s="142" t="s">
        <v>109</v>
      </c>
      <c r="C2057" s="143">
        <v>30000</v>
      </c>
      <c r="D2057" s="143">
        <v>0</v>
      </c>
      <c r="E2057" s="143">
        <v>0</v>
      </c>
      <c r="F2057" s="133"/>
      <c r="G2057" s="133"/>
    </row>
    <row r="2058" spans="1:7">
      <c r="A2058" s="133" t="s">
        <v>114</v>
      </c>
      <c r="B2058" s="144" t="s">
        <v>115</v>
      </c>
      <c r="C2058" s="145">
        <v>30000</v>
      </c>
      <c r="D2058" s="145"/>
      <c r="E2058" s="145"/>
      <c r="F2058" s="133"/>
      <c r="G2058" s="133"/>
    </row>
    <row r="2059" spans="1:7">
      <c r="A2059" s="131" t="s">
        <v>717</v>
      </c>
      <c r="B2059" s="148"/>
      <c r="C2059" s="132">
        <v>8805500</v>
      </c>
      <c r="D2059" s="132">
        <v>11581000</v>
      </c>
      <c r="E2059" s="132">
        <v>11521000</v>
      </c>
      <c r="F2059" s="133"/>
      <c r="G2059" s="133"/>
    </row>
    <row r="2060" spans="1:7">
      <c r="A2060" s="134" t="s">
        <v>718</v>
      </c>
      <c r="B2060" s="149"/>
      <c r="C2060" s="135">
        <v>8805500</v>
      </c>
      <c r="D2060" s="135">
        <v>11581000</v>
      </c>
      <c r="E2060" s="135">
        <v>11521000</v>
      </c>
      <c r="F2060" s="133"/>
      <c r="G2060" s="133"/>
    </row>
    <row r="2061" spans="1:7">
      <c r="A2061" s="136" t="s">
        <v>719</v>
      </c>
      <c r="B2061" s="150"/>
      <c r="C2061" s="137">
        <v>6140000</v>
      </c>
      <c r="D2061" s="137">
        <v>9050000</v>
      </c>
      <c r="E2061" s="137">
        <v>8990000</v>
      </c>
      <c r="F2061" s="133"/>
      <c r="G2061" s="133"/>
    </row>
    <row r="2062" spans="1:7">
      <c r="A2062" s="138" t="s">
        <v>720</v>
      </c>
      <c r="B2062" s="151"/>
      <c r="C2062" s="139">
        <v>6140000</v>
      </c>
      <c r="D2062" s="139">
        <v>9050000</v>
      </c>
      <c r="E2062" s="139">
        <v>8990000</v>
      </c>
      <c r="F2062" s="133"/>
      <c r="G2062" s="133"/>
    </row>
    <row r="2063" spans="1:7">
      <c r="A2063" s="155" t="s">
        <v>733</v>
      </c>
      <c r="B2063" s="156"/>
      <c r="C2063" s="157">
        <v>6140000</v>
      </c>
      <c r="D2063" s="157">
        <v>9050000</v>
      </c>
      <c r="E2063" s="157">
        <v>8990000</v>
      </c>
      <c r="F2063" s="133"/>
      <c r="G2063" s="133"/>
    </row>
    <row r="2064" spans="1:7">
      <c r="A2064" s="154" t="s">
        <v>205</v>
      </c>
      <c r="B2064" s="142" t="s">
        <v>206</v>
      </c>
      <c r="C2064" s="143">
        <v>5280000</v>
      </c>
      <c r="D2064" s="143">
        <v>8000000</v>
      </c>
      <c r="E2064" s="143">
        <v>8090000</v>
      </c>
      <c r="F2064" s="133"/>
      <c r="G2064" s="133"/>
    </row>
    <row r="2065" spans="1:7" ht="25.5">
      <c r="A2065" s="133" t="s">
        <v>207</v>
      </c>
      <c r="B2065" s="144" t="s">
        <v>208</v>
      </c>
      <c r="C2065" s="145">
        <v>5280000</v>
      </c>
      <c r="D2065" s="145"/>
      <c r="E2065" s="145"/>
      <c r="F2065" s="133"/>
      <c r="G2065" s="133"/>
    </row>
    <row r="2066" spans="1:7">
      <c r="A2066" s="140" t="s">
        <v>526</v>
      </c>
      <c r="B2066" s="152"/>
      <c r="C2066" s="141">
        <v>860000</v>
      </c>
      <c r="D2066" s="141">
        <v>1050000</v>
      </c>
      <c r="E2066" s="141">
        <v>900000</v>
      </c>
      <c r="F2066" s="133"/>
      <c r="G2066" s="133"/>
    </row>
    <row r="2067" spans="1:7">
      <c r="A2067" s="154" t="s">
        <v>120</v>
      </c>
      <c r="B2067" s="142" t="s">
        <v>121</v>
      </c>
      <c r="C2067" s="143">
        <v>860000</v>
      </c>
      <c r="D2067" s="143">
        <v>1050000</v>
      </c>
      <c r="E2067" s="143">
        <v>900000</v>
      </c>
      <c r="F2067" s="133"/>
      <c r="G2067" s="133"/>
    </row>
    <row r="2068" spans="1:7">
      <c r="A2068" s="133" t="s">
        <v>122</v>
      </c>
      <c r="B2068" s="144" t="s">
        <v>123</v>
      </c>
      <c r="C2068" s="145">
        <v>860000</v>
      </c>
      <c r="D2068" s="145"/>
      <c r="E2068" s="145"/>
      <c r="F2068" s="133"/>
      <c r="G2068" s="133"/>
    </row>
    <row r="2069" spans="1:7">
      <c r="A2069" s="136" t="s">
        <v>721</v>
      </c>
      <c r="B2069" s="150"/>
      <c r="C2069" s="137">
        <v>2635500</v>
      </c>
      <c r="D2069" s="137">
        <v>2531000</v>
      </c>
      <c r="E2069" s="137">
        <v>2531000</v>
      </c>
      <c r="F2069" s="133"/>
      <c r="G2069" s="133"/>
    </row>
    <row r="2070" spans="1:7">
      <c r="A2070" s="138" t="s">
        <v>722</v>
      </c>
      <c r="B2070" s="151"/>
      <c r="C2070" s="139">
        <v>2135500</v>
      </c>
      <c r="D2070" s="139">
        <v>2031000</v>
      </c>
      <c r="E2070" s="139">
        <v>2031000</v>
      </c>
      <c r="F2070" s="133"/>
      <c r="G2070" s="133"/>
    </row>
    <row r="2071" spans="1:7">
      <c r="A2071" s="155" t="s">
        <v>733</v>
      </c>
      <c r="B2071" s="156"/>
      <c r="C2071" s="157">
        <v>2135500</v>
      </c>
      <c r="D2071" s="157">
        <v>2031000</v>
      </c>
      <c r="E2071" s="157">
        <v>2031000</v>
      </c>
      <c r="F2071" s="133"/>
      <c r="G2071" s="133"/>
    </row>
    <row r="2072" spans="1:7">
      <c r="A2072" s="140" t="s">
        <v>526</v>
      </c>
      <c r="B2072" s="152"/>
      <c r="C2072" s="141">
        <v>2135500</v>
      </c>
      <c r="D2072" s="141">
        <v>2031000</v>
      </c>
      <c r="E2072" s="141">
        <v>2031000</v>
      </c>
      <c r="F2072" s="133"/>
      <c r="G2072" s="133"/>
    </row>
    <row r="2073" spans="1:7">
      <c r="A2073" s="154" t="s">
        <v>108</v>
      </c>
      <c r="B2073" s="142" t="s">
        <v>109</v>
      </c>
      <c r="C2073" s="143">
        <v>1540000</v>
      </c>
      <c r="D2073" s="143">
        <v>1540000</v>
      </c>
      <c r="E2073" s="143">
        <v>1540000</v>
      </c>
      <c r="F2073" s="133"/>
      <c r="G2073" s="133"/>
    </row>
    <row r="2074" spans="1:7">
      <c r="A2074" s="133" t="s">
        <v>114</v>
      </c>
      <c r="B2074" s="144" t="s">
        <v>115</v>
      </c>
      <c r="C2074" s="145">
        <v>1500150</v>
      </c>
      <c r="D2074" s="145"/>
      <c r="E2074" s="145"/>
      <c r="F2074" s="133"/>
      <c r="G2074" s="133"/>
    </row>
    <row r="2075" spans="1:7">
      <c r="A2075" s="133" t="s">
        <v>118</v>
      </c>
      <c r="B2075" s="144" t="s">
        <v>119</v>
      </c>
      <c r="C2075" s="145">
        <v>39850</v>
      </c>
      <c r="D2075" s="145"/>
      <c r="E2075" s="145"/>
      <c r="F2075" s="133"/>
      <c r="G2075" s="133"/>
    </row>
    <row r="2076" spans="1:7">
      <c r="A2076" s="154" t="s">
        <v>120</v>
      </c>
      <c r="B2076" s="142" t="s">
        <v>121</v>
      </c>
      <c r="C2076" s="143">
        <v>595500</v>
      </c>
      <c r="D2076" s="143">
        <v>491000</v>
      </c>
      <c r="E2076" s="143">
        <v>491000</v>
      </c>
      <c r="F2076" s="133"/>
      <c r="G2076" s="133"/>
    </row>
    <row r="2077" spans="1:7">
      <c r="A2077" s="133" t="s">
        <v>124</v>
      </c>
      <c r="B2077" s="144" t="s">
        <v>125</v>
      </c>
      <c r="C2077" s="145">
        <v>595500</v>
      </c>
      <c r="D2077" s="145"/>
      <c r="E2077" s="145"/>
      <c r="F2077" s="133"/>
      <c r="G2077" s="133"/>
    </row>
    <row r="2078" spans="1:7">
      <c r="A2078" s="138" t="s">
        <v>723</v>
      </c>
      <c r="B2078" s="151"/>
      <c r="C2078" s="139">
        <v>500000</v>
      </c>
      <c r="D2078" s="139">
        <v>500000</v>
      </c>
      <c r="E2078" s="139">
        <v>500000</v>
      </c>
      <c r="F2078" s="133"/>
      <c r="G2078" s="133"/>
    </row>
    <row r="2079" spans="1:7">
      <c r="A2079" s="155" t="s">
        <v>733</v>
      </c>
      <c r="B2079" s="156"/>
      <c r="C2079" s="157">
        <v>500000</v>
      </c>
      <c r="D2079" s="157">
        <v>500000</v>
      </c>
      <c r="E2079" s="157">
        <v>500000</v>
      </c>
      <c r="F2079" s="133"/>
      <c r="G2079" s="133"/>
    </row>
    <row r="2080" spans="1:7">
      <c r="A2080" s="154" t="s">
        <v>195</v>
      </c>
      <c r="B2080" s="142" t="s">
        <v>196</v>
      </c>
      <c r="C2080" s="143">
        <v>500000</v>
      </c>
      <c r="D2080" s="143">
        <v>500000</v>
      </c>
      <c r="E2080" s="143">
        <v>500000</v>
      </c>
      <c r="F2080" s="133"/>
      <c r="G2080" s="133"/>
    </row>
    <row r="2081" spans="1:7">
      <c r="A2081" s="133" t="s">
        <v>197</v>
      </c>
      <c r="B2081" s="144" t="s">
        <v>198</v>
      </c>
      <c r="C2081" s="145">
        <v>500000</v>
      </c>
      <c r="D2081" s="145"/>
      <c r="E2081" s="145"/>
      <c r="F2081" s="133"/>
      <c r="G2081" s="133"/>
    </row>
    <row r="2082" spans="1:7">
      <c r="A2082" s="136" t="s">
        <v>724</v>
      </c>
      <c r="B2082" s="150"/>
      <c r="C2082" s="137">
        <v>30000</v>
      </c>
      <c r="D2082" s="137">
        <v>0</v>
      </c>
      <c r="E2082" s="137">
        <v>0</v>
      </c>
      <c r="F2082" s="133"/>
      <c r="G2082" s="133"/>
    </row>
    <row r="2083" spans="1:7">
      <c r="A2083" s="138" t="s">
        <v>725</v>
      </c>
      <c r="B2083" s="151"/>
      <c r="C2083" s="139">
        <v>30000</v>
      </c>
      <c r="D2083" s="139">
        <v>0</v>
      </c>
      <c r="E2083" s="139">
        <v>0</v>
      </c>
      <c r="F2083" s="133"/>
      <c r="G2083" s="133"/>
    </row>
    <row r="2084" spans="1:7">
      <c r="A2084" s="155" t="s">
        <v>733</v>
      </c>
      <c r="B2084" s="156"/>
      <c r="C2084" s="157">
        <v>30000</v>
      </c>
      <c r="D2084" s="157">
        <v>0</v>
      </c>
      <c r="E2084" s="157">
        <v>0</v>
      </c>
      <c r="F2084" s="133"/>
      <c r="G2084" s="133"/>
    </row>
    <row r="2085" spans="1:7">
      <c r="A2085" s="140" t="s">
        <v>569</v>
      </c>
      <c r="B2085" s="152"/>
      <c r="C2085" s="141">
        <v>30000</v>
      </c>
      <c r="D2085" s="141">
        <v>0</v>
      </c>
      <c r="E2085" s="141">
        <v>0</v>
      </c>
      <c r="F2085" s="133"/>
      <c r="G2085" s="133"/>
    </row>
    <row r="2086" spans="1:7">
      <c r="A2086" s="154" t="s">
        <v>108</v>
      </c>
      <c r="B2086" s="142" t="s">
        <v>109</v>
      </c>
      <c r="C2086" s="143">
        <v>30000</v>
      </c>
      <c r="D2086" s="143">
        <v>0</v>
      </c>
      <c r="E2086" s="143">
        <v>0</v>
      </c>
      <c r="F2086" s="133"/>
      <c r="G2086" s="133"/>
    </row>
    <row r="2087" spans="1:7">
      <c r="A2087" s="133" t="s">
        <v>114</v>
      </c>
      <c r="B2087" s="144" t="s">
        <v>115</v>
      </c>
      <c r="C2087" s="145">
        <v>30000</v>
      </c>
      <c r="D2087" s="145"/>
      <c r="E2087" s="145"/>
      <c r="F2087" s="133"/>
      <c r="G2087" s="133"/>
    </row>
    <row r="2088" spans="1:7">
      <c r="A2088" s="133"/>
      <c r="B2088" s="144"/>
      <c r="C2088" s="145"/>
      <c r="D2088" s="145"/>
      <c r="E2088" s="145"/>
      <c r="F2088" s="133"/>
      <c r="G2088" s="133"/>
    </row>
    <row r="2089" spans="1:7">
      <c r="A2089" s="133"/>
      <c r="B2089" s="144"/>
      <c r="C2089" s="145"/>
      <c r="D2089" s="145"/>
      <c r="E2089" s="145"/>
      <c r="F2089" s="133"/>
      <c r="G2089" s="133"/>
    </row>
  </sheetData>
  <mergeCells count="16">
    <mergeCell ref="A1948:B1948"/>
    <mergeCell ref="A1953:B1953"/>
    <mergeCell ref="A1991:B1991"/>
    <mergeCell ref="A1855:B1855"/>
    <mergeCell ref="A1856:B1856"/>
    <mergeCell ref="A1838:B1838"/>
    <mergeCell ref="A1:E1"/>
    <mergeCell ref="A3:E3"/>
    <mergeCell ref="A4:E4"/>
    <mergeCell ref="A235:B235"/>
    <mergeCell ref="A260:B260"/>
    <mergeCell ref="A1807:B1807"/>
    <mergeCell ref="A1811:B1811"/>
    <mergeCell ref="A1816:B1816"/>
    <mergeCell ref="A1821:B1821"/>
    <mergeCell ref="A1833:B1833"/>
  </mergeCells>
  <pageMargins left="0.23622047244094491" right="0.23622047244094491" top="0.55118110236220474" bottom="0.55118110236220474" header="0.31496062992125984" footer="0.31496062992125984"/>
  <pageSetup paperSize="9" scale="89" fitToHeight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4"/>
  <sheetViews>
    <sheetView topLeftCell="A49" workbookViewId="0">
      <selection sqref="A1:E1"/>
    </sheetView>
  </sheetViews>
  <sheetFormatPr defaultRowHeight="15"/>
  <cols>
    <col min="1" max="1" width="9.140625" style="82" customWidth="1"/>
    <col min="2" max="2" width="9.42578125" style="82" customWidth="1"/>
    <col min="3" max="3" width="9.140625" style="82" customWidth="1"/>
    <col min="4" max="4" width="21" style="82" customWidth="1"/>
    <col min="5" max="5" width="14.28515625" style="82" customWidth="1"/>
    <col min="6" max="6" width="10.140625" style="90" bestFit="1" customWidth="1"/>
    <col min="7" max="8" width="9.140625" style="82" customWidth="1"/>
    <col min="9" max="9" width="23.28515625" style="82" customWidth="1"/>
    <col min="10" max="10" width="9.140625" style="82" customWidth="1"/>
    <col min="11" max="12" width="10.140625" style="82" customWidth="1"/>
    <col min="13" max="13" width="9.140625" style="82" customWidth="1"/>
    <col min="14" max="14" width="12.28515625" style="82" customWidth="1"/>
    <col min="15" max="16384" width="9.140625" style="82"/>
  </cols>
  <sheetData>
    <row r="1" spans="1:14" ht="15.75">
      <c r="A1" s="186" t="s">
        <v>279</v>
      </c>
      <c r="B1" s="186"/>
      <c r="C1" s="186"/>
      <c r="D1" s="186"/>
      <c r="E1" s="186"/>
      <c r="F1" s="80"/>
      <c r="G1" s="80"/>
      <c r="H1" s="80"/>
      <c r="I1" s="81"/>
      <c r="J1" s="80"/>
      <c r="K1" s="80"/>
      <c r="L1" s="80"/>
      <c r="M1" s="80"/>
      <c r="N1" s="80"/>
    </row>
    <row r="2" spans="1:14">
      <c r="A2" s="83"/>
      <c r="B2" s="83"/>
      <c r="C2" s="83"/>
      <c r="D2" s="81"/>
      <c r="E2" s="81"/>
      <c r="F2" s="80"/>
      <c r="G2" s="80"/>
      <c r="H2" s="80"/>
      <c r="I2" s="81"/>
      <c r="J2" s="80"/>
      <c r="K2" s="80"/>
      <c r="L2" s="80"/>
      <c r="M2" s="80"/>
      <c r="N2" s="80"/>
    </row>
    <row r="3" spans="1:14" s="83" customFormat="1" ht="15" customHeight="1">
      <c r="A3" s="196" t="s">
        <v>280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s="83" customFormat="1" ht="32.25" customHeight="1">
      <c r="A4" s="197" t="s">
        <v>281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</row>
    <row r="5" spans="1:14" ht="25.5" customHeight="1">
      <c r="A5" s="198" t="s">
        <v>282</v>
      </c>
      <c r="B5" s="198"/>
      <c r="C5" s="199" t="s">
        <v>283</v>
      </c>
      <c r="D5" s="199" t="s">
        <v>284</v>
      </c>
      <c r="E5" s="199" t="s">
        <v>285</v>
      </c>
      <c r="F5" s="199" t="s">
        <v>286</v>
      </c>
      <c r="G5" s="199"/>
      <c r="H5" s="199"/>
      <c r="I5" s="199" t="s">
        <v>287</v>
      </c>
      <c r="J5" s="84" t="s">
        <v>288</v>
      </c>
      <c r="K5" s="199" t="s">
        <v>289</v>
      </c>
      <c r="L5" s="199"/>
      <c r="M5" s="199"/>
      <c r="N5" s="198" t="s">
        <v>290</v>
      </c>
    </row>
    <row r="6" spans="1:14">
      <c r="A6" s="198"/>
      <c r="B6" s="198"/>
      <c r="C6" s="199"/>
      <c r="D6" s="199"/>
      <c r="E6" s="199"/>
      <c r="F6" s="84" t="s">
        <v>291</v>
      </c>
      <c r="G6" s="84" t="s">
        <v>292</v>
      </c>
      <c r="H6" s="84" t="s">
        <v>293</v>
      </c>
      <c r="I6" s="199"/>
      <c r="J6" s="84" t="s">
        <v>294</v>
      </c>
      <c r="K6" s="84" t="s">
        <v>291</v>
      </c>
      <c r="L6" s="84" t="s">
        <v>292</v>
      </c>
      <c r="M6" s="84" t="s">
        <v>293</v>
      </c>
      <c r="N6" s="198"/>
    </row>
    <row r="7" spans="1:14" s="90" customFormat="1" ht="87" customHeight="1">
      <c r="A7" s="85" t="s">
        <v>295</v>
      </c>
      <c r="B7" s="85" t="s">
        <v>296</v>
      </c>
      <c r="C7" s="85" t="s">
        <v>297</v>
      </c>
      <c r="D7" s="86" t="s">
        <v>298</v>
      </c>
      <c r="E7" s="86" t="s">
        <v>299</v>
      </c>
      <c r="F7" s="87">
        <v>355000</v>
      </c>
      <c r="G7" s="87">
        <v>315000</v>
      </c>
      <c r="H7" s="87">
        <v>360000</v>
      </c>
      <c r="I7" s="88" t="s">
        <v>300</v>
      </c>
      <c r="J7" s="89">
        <v>14</v>
      </c>
      <c r="K7" s="89">
        <v>10</v>
      </c>
      <c r="L7" s="89">
        <v>7</v>
      </c>
      <c r="M7" s="89">
        <v>7</v>
      </c>
      <c r="N7" s="88" t="s">
        <v>301</v>
      </c>
    </row>
    <row r="8" spans="1:14" s="90" customFormat="1" ht="98.25" customHeight="1">
      <c r="A8" s="85" t="s">
        <v>302</v>
      </c>
      <c r="B8" s="85" t="s">
        <v>303</v>
      </c>
      <c r="C8" s="85" t="s">
        <v>304</v>
      </c>
      <c r="D8" s="86" t="s">
        <v>305</v>
      </c>
      <c r="E8" s="86" t="s">
        <v>306</v>
      </c>
      <c r="F8" s="87">
        <v>970000</v>
      </c>
      <c r="G8" s="87">
        <v>0</v>
      </c>
      <c r="H8" s="87">
        <v>0</v>
      </c>
      <c r="I8" s="88" t="s">
        <v>307</v>
      </c>
      <c r="J8" s="88" t="s">
        <v>308</v>
      </c>
      <c r="K8" s="88" t="s">
        <v>309</v>
      </c>
      <c r="L8" s="89" t="s">
        <v>310</v>
      </c>
      <c r="M8" s="89" t="s">
        <v>310</v>
      </c>
      <c r="N8" s="88" t="s">
        <v>311</v>
      </c>
    </row>
    <row r="9" spans="1:14" s="90" customFormat="1" ht="114.75" customHeight="1">
      <c r="A9" s="125" t="s">
        <v>312</v>
      </c>
      <c r="B9" s="128" t="s">
        <v>313</v>
      </c>
      <c r="C9" s="125" t="s">
        <v>314</v>
      </c>
      <c r="D9" s="86" t="s">
        <v>315</v>
      </c>
      <c r="E9" s="126" t="s">
        <v>316</v>
      </c>
      <c r="F9" s="87">
        <v>2600000</v>
      </c>
      <c r="G9" s="87">
        <v>260000</v>
      </c>
      <c r="H9" s="87">
        <v>270000</v>
      </c>
      <c r="I9" s="88" t="s">
        <v>741</v>
      </c>
      <c r="J9" s="89">
        <v>31</v>
      </c>
      <c r="K9" s="89">
        <v>34</v>
      </c>
      <c r="L9" s="89">
        <v>34</v>
      </c>
      <c r="M9" s="89">
        <v>34</v>
      </c>
      <c r="N9" s="127" t="s">
        <v>311</v>
      </c>
    </row>
    <row r="10" spans="1:14" s="90" customFormat="1" ht="108" customHeight="1">
      <c r="A10" s="125" t="s">
        <v>312</v>
      </c>
      <c r="B10" s="128" t="s">
        <v>313</v>
      </c>
      <c r="C10" s="125" t="s">
        <v>314</v>
      </c>
      <c r="D10" s="86" t="s">
        <v>317</v>
      </c>
      <c r="E10" s="126" t="s">
        <v>732</v>
      </c>
      <c r="F10" s="87">
        <v>1900000</v>
      </c>
      <c r="G10" s="87">
        <v>0</v>
      </c>
      <c r="H10" s="87">
        <v>0</v>
      </c>
      <c r="I10" s="88" t="s">
        <v>741</v>
      </c>
      <c r="J10" s="89">
        <v>6</v>
      </c>
      <c r="K10" s="89">
        <v>7</v>
      </c>
      <c r="L10" s="89">
        <v>7</v>
      </c>
      <c r="M10" s="89">
        <v>7</v>
      </c>
      <c r="N10" s="127" t="s">
        <v>311</v>
      </c>
    </row>
    <row r="11" spans="1:14" s="90" customFormat="1" ht="104.25" customHeight="1">
      <c r="A11" s="91" t="s">
        <v>318</v>
      </c>
      <c r="B11" s="91" t="s">
        <v>319</v>
      </c>
      <c r="C11" s="85" t="s">
        <v>320</v>
      </c>
      <c r="D11" s="92" t="s">
        <v>321</v>
      </c>
      <c r="E11" s="86" t="s">
        <v>322</v>
      </c>
      <c r="F11" s="98">
        <v>700000</v>
      </c>
      <c r="G11" s="98">
        <v>300000</v>
      </c>
      <c r="H11" s="98">
        <v>0</v>
      </c>
      <c r="I11" s="92" t="s">
        <v>323</v>
      </c>
      <c r="J11" s="89" t="s">
        <v>324</v>
      </c>
      <c r="K11" s="88" t="s">
        <v>325</v>
      </c>
      <c r="L11" s="93" t="s">
        <v>326</v>
      </c>
      <c r="M11" s="93" t="s">
        <v>310</v>
      </c>
      <c r="N11" s="88" t="s">
        <v>311</v>
      </c>
    </row>
    <row r="12" spans="1:14" s="90" customFormat="1" ht="137.25" customHeight="1">
      <c r="A12" s="91" t="s">
        <v>318</v>
      </c>
      <c r="B12" s="91" t="s">
        <v>327</v>
      </c>
      <c r="C12" s="85" t="s">
        <v>328</v>
      </c>
      <c r="D12" s="94" t="s">
        <v>755</v>
      </c>
      <c r="E12" s="86" t="s">
        <v>329</v>
      </c>
      <c r="F12" s="87">
        <v>50000</v>
      </c>
      <c r="G12" s="87">
        <v>0</v>
      </c>
      <c r="H12" s="87">
        <v>0</v>
      </c>
      <c r="I12" s="92" t="s">
        <v>330</v>
      </c>
      <c r="J12" s="95" t="s">
        <v>310</v>
      </c>
      <c r="K12" s="95" t="s">
        <v>331</v>
      </c>
      <c r="L12" s="96" t="s">
        <v>310</v>
      </c>
      <c r="M12" s="96" t="s">
        <v>310</v>
      </c>
      <c r="N12" s="88" t="s">
        <v>311</v>
      </c>
    </row>
    <row r="13" spans="1:14" s="90" customFormat="1" ht="106.5" customHeight="1">
      <c r="A13" s="91" t="s">
        <v>318</v>
      </c>
      <c r="B13" s="91" t="s">
        <v>327</v>
      </c>
      <c r="C13" s="85" t="s">
        <v>328</v>
      </c>
      <c r="D13" s="94" t="s">
        <v>332</v>
      </c>
      <c r="E13" s="86" t="s">
        <v>329</v>
      </c>
      <c r="F13" s="87">
        <v>350000</v>
      </c>
      <c r="G13" s="87">
        <v>300000</v>
      </c>
      <c r="H13" s="87">
        <v>0</v>
      </c>
      <c r="I13" s="88" t="s">
        <v>333</v>
      </c>
      <c r="J13" s="97" t="s">
        <v>334</v>
      </c>
      <c r="K13" s="95" t="s">
        <v>335</v>
      </c>
      <c r="L13" s="95" t="s">
        <v>336</v>
      </c>
      <c r="M13" s="95" t="s">
        <v>310</v>
      </c>
      <c r="N13" s="88" t="s">
        <v>311</v>
      </c>
    </row>
    <row r="14" spans="1:14" s="90" customFormat="1" ht="107.25" customHeight="1">
      <c r="A14" s="91" t="s">
        <v>318</v>
      </c>
      <c r="B14" s="91" t="s">
        <v>327</v>
      </c>
      <c r="C14" s="85" t="s">
        <v>328</v>
      </c>
      <c r="D14" s="94" t="s">
        <v>337</v>
      </c>
      <c r="E14" s="86" t="s">
        <v>329</v>
      </c>
      <c r="F14" s="87">
        <v>500000</v>
      </c>
      <c r="G14" s="87">
        <v>500000</v>
      </c>
      <c r="H14" s="87">
        <v>500000</v>
      </c>
      <c r="I14" s="88" t="s">
        <v>338</v>
      </c>
      <c r="J14" s="97" t="s">
        <v>339</v>
      </c>
      <c r="K14" s="95" t="s">
        <v>340</v>
      </c>
      <c r="L14" s="95" t="s">
        <v>340</v>
      </c>
      <c r="M14" s="95" t="s">
        <v>341</v>
      </c>
      <c r="N14" s="88" t="s">
        <v>311</v>
      </c>
    </row>
    <row r="15" spans="1:14" s="90" customFormat="1" ht="102" customHeight="1">
      <c r="A15" s="91" t="s">
        <v>318</v>
      </c>
      <c r="B15" s="91" t="s">
        <v>327</v>
      </c>
      <c r="C15" s="85" t="s">
        <v>328</v>
      </c>
      <c r="D15" s="88" t="s">
        <v>342</v>
      </c>
      <c r="E15" s="86" t="s">
        <v>329</v>
      </c>
      <c r="F15" s="87">
        <v>500000</v>
      </c>
      <c r="G15" s="87">
        <v>2500000</v>
      </c>
      <c r="H15" s="87">
        <v>2500000</v>
      </c>
      <c r="I15" s="88" t="s">
        <v>343</v>
      </c>
      <c r="J15" s="97" t="s">
        <v>310</v>
      </c>
      <c r="K15" s="88" t="s">
        <v>344</v>
      </c>
      <c r="L15" s="92" t="s">
        <v>345</v>
      </c>
      <c r="M15" s="92" t="s">
        <v>346</v>
      </c>
      <c r="N15" s="88" t="s">
        <v>311</v>
      </c>
    </row>
    <row r="16" spans="1:14" s="90" customFormat="1" ht="105" customHeight="1">
      <c r="A16" s="91" t="s">
        <v>318</v>
      </c>
      <c r="B16" s="91" t="s">
        <v>327</v>
      </c>
      <c r="C16" s="85" t="s">
        <v>328</v>
      </c>
      <c r="D16" s="94" t="s">
        <v>347</v>
      </c>
      <c r="E16" s="86" t="s">
        <v>329</v>
      </c>
      <c r="F16" s="98">
        <v>600000</v>
      </c>
      <c r="G16" s="98">
        <v>600000</v>
      </c>
      <c r="H16" s="98">
        <v>500000</v>
      </c>
      <c r="I16" s="88" t="s">
        <v>348</v>
      </c>
      <c r="J16" s="88" t="s">
        <v>334</v>
      </c>
      <c r="K16" s="88" t="s">
        <v>349</v>
      </c>
      <c r="L16" s="95" t="s">
        <v>350</v>
      </c>
      <c r="M16" s="88" t="s">
        <v>351</v>
      </c>
      <c r="N16" s="88" t="s">
        <v>311</v>
      </c>
    </row>
    <row r="17" spans="1:14" s="90" customFormat="1" ht="105" customHeight="1">
      <c r="A17" s="91" t="s">
        <v>318</v>
      </c>
      <c r="B17" s="91" t="s">
        <v>327</v>
      </c>
      <c r="C17" s="85" t="s">
        <v>328</v>
      </c>
      <c r="D17" s="94" t="s">
        <v>352</v>
      </c>
      <c r="E17" s="86" t="s">
        <v>329</v>
      </c>
      <c r="F17" s="98">
        <v>50000</v>
      </c>
      <c r="G17" s="98">
        <v>50000</v>
      </c>
      <c r="H17" s="98">
        <v>50000</v>
      </c>
      <c r="I17" s="88" t="s">
        <v>353</v>
      </c>
      <c r="J17" s="88" t="s">
        <v>354</v>
      </c>
      <c r="K17" s="95" t="s">
        <v>355</v>
      </c>
      <c r="L17" s="95" t="s">
        <v>355</v>
      </c>
      <c r="M17" s="88" t="s">
        <v>346</v>
      </c>
      <c r="N17" s="88" t="s">
        <v>311</v>
      </c>
    </row>
    <row r="18" spans="1:14" s="90" customFormat="1" ht="103.5" customHeight="1">
      <c r="A18" s="91" t="s">
        <v>318</v>
      </c>
      <c r="B18" s="91" t="s">
        <v>327</v>
      </c>
      <c r="C18" s="85" t="s">
        <v>328</v>
      </c>
      <c r="D18" s="88" t="s">
        <v>356</v>
      </c>
      <c r="E18" s="86" t="s">
        <v>329</v>
      </c>
      <c r="F18" s="87">
        <v>50000</v>
      </c>
      <c r="G18" s="87">
        <v>0</v>
      </c>
      <c r="H18" s="87">
        <v>0</v>
      </c>
      <c r="I18" s="92" t="s">
        <v>357</v>
      </c>
      <c r="J18" s="97" t="s">
        <v>358</v>
      </c>
      <c r="K18" s="92" t="s">
        <v>359</v>
      </c>
      <c r="L18" s="96" t="s">
        <v>310</v>
      </c>
      <c r="M18" s="96" t="s">
        <v>310</v>
      </c>
      <c r="N18" s="88" t="s">
        <v>311</v>
      </c>
    </row>
    <row r="19" spans="1:14" s="90" customFormat="1" ht="103.5" customHeight="1">
      <c r="A19" s="91" t="s">
        <v>318</v>
      </c>
      <c r="B19" s="91" t="s">
        <v>327</v>
      </c>
      <c r="C19" s="85" t="s">
        <v>328</v>
      </c>
      <c r="D19" s="88" t="s">
        <v>360</v>
      </c>
      <c r="E19" s="86" t="s">
        <v>329</v>
      </c>
      <c r="F19" s="87">
        <v>7500000</v>
      </c>
      <c r="G19" s="87">
        <v>7500000</v>
      </c>
      <c r="H19" s="87">
        <v>1000000</v>
      </c>
      <c r="I19" s="92" t="s">
        <v>361</v>
      </c>
      <c r="J19" s="97" t="s">
        <v>310</v>
      </c>
      <c r="K19" s="92" t="s">
        <v>362</v>
      </c>
      <c r="L19" s="92" t="s">
        <v>346</v>
      </c>
      <c r="M19" s="92" t="s">
        <v>363</v>
      </c>
      <c r="N19" s="88" t="s">
        <v>311</v>
      </c>
    </row>
    <row r="20" spans="1:14" s="90" customFormat="1" ht="105" customHeight="1">
      <c r="A20" s="91" t="s">
        <v>318</v>
      </c>
      <c r="B20" s="91" t="s">
        <v>327</v>
      </c>
      <c r="C20" s="85" t="s">
        <v>328</v>
      </c>
      <c r="D20" s="88" t="s">
        <v>364</v>
      </c>
      <c r="E20" s="86" t="s">
        <v>329</v>
      </c>
      <c r="F20" s="87">
        <v>1900000</v>
      </c>
      <c r="G20" s="87">
        <v>2000000</v>
      </c>
      <c r="H20" s="87">
        <v>500000</v>
      </c>
      <c r="I20" s="92" t="s">
        <v>365</v>
      </c>
      <c r="J20" s="97" t="s">
        <v>310</v>
      </c>
      <c r="K20" s="92" t="s">
        <v>362</v>
      </c>
      <c r="L20" s="92" t="s">
        <v>366</v>
      </c>
      <c r="M20" s="92" t="s">
        <v>367</v>
      </c>
      <c r="N20" s="88" t="s">
        <v>311</v>
      </c>
    </row>
    <row r="21" spans="1:14" s="90" customFormat="1" ht="102" customHeight="1">
      <c r="A21" s="91" t="s">
        <v>318</v>
      </c>
      <c r="B21" s="91" t="s">
        <v>327</v>
      </c>
      <c r="C21" s="85" t="s">
        <v>328</v>
      </c>
      <c r="D21" s="88" t="s">
        <v>368</v>
      </c>
      <c r="E21" s="86" t="s">
        <v>329</v>
      </c>
      <c r="F21" s="87">
        <v>700000</v>
      </c>
      <c r="G21" s="87">
        <v>700000</v>
      </c>
      <c r="H21" s="87">
        <v>0</v>
      </c>
      <c r="I21" s="92" t="s">
        <v>369</v>
      </c>
      <c r="J21" s="97" t="s">
        <v>362</v>
      </c>
      <c r="K21" s="92" t="s">
        <v>346</v>
      </c>
      <c r="L21" s="92" t="s">
        <v>341</v>
      </c>
      <c r="M21" s="96" t="s">
        <v>310</v>
      </c>
      <c r="N21" s="88" t="s">
        <v>311</v>
      </c>
    </row>
    <row r="22" spans="1:14" s="90" customFormat="1" ht="105" customHeight="1">
      <c r="A22" s="91" t="s">
        <v>318</v>
      </c>
      <c r="B22" s="91" t="s">
        <v>327</v>
      </c>
      <c r="C22" s="85" t="s">
        <v>328</v>
      </c>
      <c r="D22" s="88" t="s">
        <v>370</v>
      </c>
      <c r="E22" s="86" t="s">
        <v>371</v>
      </c>
      <c r="F22" s="87">
        <v>6000000</v>
      </c>
      <c r="G22" s="87">
        <v>0</v>
      </c>
      <c r="H22" s="87">
        <v>0</v>
      </c>
      <c r="I22" s="92" t="s">
        <v>372</v>
      </c>
      <c r="J22" s="97" t="s">
        <v>310</v>
      </c>
      <c r="K22" s="92" t="s">
        <v>373</v>
      </c>
      <c r="L22" s="96" t="s">
        <v>310</v>
      </c>
      <c r="M22" s="96" t="s">
        <v>310</v>
      </c>
      <c r="N22" s="88" t="s">
        <v>311</v>
      </c>
    </row>
    <row r="23" spans="1:14" s="90" customFormat="1" ht="40.5" customHeight="1">
      <c r="A23" s="193" t="s">
        <v>318</v>
      </c>
      <c r="B23" s="193" t="s">
        <v>374</v>
      </c>
      <c r="C23" s="193" t="s">
        <v>328</v>
      </c>
      <c r="D23" s="92" t="s">
        <v>375</v>
      </c>
      <c r="E23" s="194" t="s">
        <v>376</v>
      </c>
      <c r="F23" s="99">
        <v>150000</v>
      </c>
      <c r="G23" s="87">
        <v>0</v>
      </c>
      <c r="H23" s="87">
        <v>0</v>
      </c>
      <c r="I23" s="92" t="s">
        <v>377</v>
      </c>
      <c r="J23" s="88" t="s">
        <v>310</v>
      </c>
      <c r="K23" s="95" t="s">
        <v>373</v>
      </c>
      <c r="L23" s="100" t="s">
        <v>310</v>
      </c>
      <c r="M23" s="100" t="s">
        <v>310</v>
      </c>
      <c r="N23" s="192" t="s">
        <v>311</v>
      </c>
    </row>
    <row r="24" spans="1:14" s="90" customFormat="1" ht="29.25" customHeight="1">
      <c r="A24" s="193"/>
      <c r="B24" s="193"/>
      <c r="C24" s="193"/>
      <c r="D24" s="92" t="s">
        <v>378</v>
      </c>
      <c r="E24" s="194"/>
      <c r="F24" s="99">
        <v>280000</v>
      </c>
      <c r="G24" s="87">
        <v>0</v>
      </c>
      <c r="H24" s="87">
        <v>0</v>
      </c>
      <c r="I24" s="92" t="s">
        <v>379</v>
      </c>
      <c r="J24" s="88" t="s">
        <v>310</v>
      </c>
      <c r="K24" s="95" t="s">
        <v>380</v>
      </c>
      <c r="L24" s="100" t="s">
        <v>310</v>
      </c>
      <c r="M24" s="100" t="s">
        <v>310</v>
      </c>
      <c r="N24" s="192"/>
    </row>
    <row r="25" spans="1:14" s="90" customFormat="1" ht="50.25" customHeight="1">
      <c r="A25" s="193"/>
      <c r="B25" s="193"/>
      <c r="C25" s="193"/>
      <c r="D25" s="92" t="s">
        <v>381</v>
      </c>
      <c r="E25" s="194"/>
      <c r="F25" s="99">
        <v>220000</v>
      </c>
      <c r="G25" s="87">
        <v>2000000</v>
      </c>
      <c r="H25" s="87">
        <v>2000000</v>
      </c>
      <c r="I25" s="92" t="s">
        <v>382</v>
      </c>
      <c r="J25" s="88" t="s">
        <v>310</v>
      </c>
      <c r="K25" s="95" t="s">
        <v>344</v>
      </c>
      <c r="L25" s="92" t="s">
        <v>362</v>
      </c>
      <c r="M25" s="92" t="s">
        <v>346</v>
      </c>
      <c r="N25" s="192"/>
    </row>
    <row r="26" spans="1:14" s="90" customFormat="1" ht="106.5" customHeight="1">
      <c r="A26" s="91" t="s">
        <v>318</v>
      </c>
      <c r="B26" s="91" t="s">
        <v>327</v>
      </c>
      <c r="C26" s="85" t="s">
        <v>328</v>
      </c>
      <c r="D26" s="88" t="s">
        <v>383</v>
      </c>
      <c r="E26" s="86" t="s">
        <v>384</v>
      </c>
      <c r="F26" s="87">
        <v>150000</v>
      </c>
      <c r="G26" s="87">
        <v>0</v>
      </c>
      <c r="H26" s="87">
        <v>0</v>
      </c>
      <c r="I26" s="92" t="s">
        <v>385</v>
      </c>
      <c r="J26" s="95" t="s">
        <v>386</v>
      </c>
      <c r="K26" s="95" t="s">
        <v>387</v>
      </c>
      <c r="L26" s="95" t="s">
        <v>310</v>
      </c>
      <c r="M26" s="96" t="s">
        <v>310</v>
      </c>
      <c r="N26" s="88" t="s">
        <v>311</v>
      </c>
    </row>
    <row r="27" spans="1:14" s="90" customFormat="1" ht="111.75" customHeight="1">
      <c r="A27" s="85" t="s">
        <v>312</v>
      </c>
      <c r="B27" s="85" t="s">
        <v>388</v>
      </c>
      <c r="C27" s="85" t="s">
        <v>389</v>
      </c>
      <c r="D27" s="92" t="s">
        <v>390</v>
      </c>
      <c r="E27" s="86" t="s">
        <v>391</v>
      </c>
      <c r="F27" s="99">
        <v>6492835</v>
      </c>
      <c r="G27" s="87">
        <v>0</v>
      </c>
      <c r="H27" s="87">
        <v>0</v>
      </c>
      <c r="I27" s="88" t="s">
        <v>392</v>
      </c>
      <c r="J27" s="95" t="s">
        <v>393</v>
      </c>
      <c r="K27" s="95" t="s">
        <v>394</v>
      </c>
      <c r="L27" s="95" t="s">
        <v>310</v>
      </c>
      <c r="M27" s="95" t="s">
        <v>310</v>
      </c>
      <c r="N27" s="88" t="s">
        <v>395</v>
      </c>
    </row>
    <row r="28" spans="1:14" s="90" customFormat="1" ht="105" customHeight="1">
      <c r="A28" s="91" t="s">
        <v>318</v>
      </c>
      <c r="B28" s="91" t="s">
        <v>327</v>
      </c>
      <c r="C28" s="85" t="s">
        <v>328</v>
      </c>
      <c r="D28" s="88" t="s">
        <v>396</v>
      </c>
      <c r="E28" s="86" t="s">
        <v>397</v>
      </c>
      <c r="F28" s="87">
        <v>50000</v>
      </c>
      <c r="G28" s="87">
        <v>50000</v>
      </c>
      <c r="H28" s="87">
        <v>50000</v>
      </c>
      <c r="I28" s="101" t="s">
        <v>398</v>
      </c>
      <c r="J28" s="95" t="s">
        <v>310</v>
      </c>
      <c r="K28" s="95" t="s">
        <v>362</v>
      </c>
      <c r="L28" s="95" t="s">
        <v>399</v>
      </c>
      <c r="M28" s="95" t="s">
        <v>399</v>
      </c>
      <c r="N28" s="88" t="s">
        <v>311</v>
      </c>
    </row>
    <row r="29" spans="1:14" s="90" customFormat="1" ht="105.75" customHeight="1">
      <c r="A29" s="85" t="s">
        <v>318</v>
      </c>
      <c r="B29" s="85" t="s">
        <v>374</v>
      </c>
      <c r="C29" s="85" t="s">
        <v>328</v>
      </c>
      <c r="D29" s="92" t="s">
        <v>400</v>
      </c>
      <c r="E29" s="86" t="s">
        <v>401</v>
      </c>
      <c r="F29" s="99">
        <v>15750000</v>
      </c>
      <c r="G29" s="87">
        <v>15500000</v>
      </c>
      <c r="H29" s="87">
        <v>17000000</v>
      </c>
      <c r="I29" s="101" t="s">
        <v>402</v>
      </c>
      <c r="J29" s="95" t="s">
        <v>344</v>
      </c>
      <c r="K29" s="95" t="s">
        <v>403</v>
      </c>
      <c r="L29" s="95" t="s">
        <v>346</v>
      </c>
      <c r="M29" s="100" t="s">
        <v>341</v>
      </c>
      <c r="N29" s="88" t="s">
        <v>311</v>
      </c>
    </row>
    <row r="30" spans="1:14" s="90" customFormat="1" ht="107.25" customHeight="1">
      <c r="A30" s="85" t="s">
        <v>318</v>
      </c>
      <c r="B30" s="85" t="s">
        <v>374</v>
      </c>
      <c r="C30" s="85" t="s">
        <v>328</v>
      </c>
      <c r="D30" s="92" t="s">
        <v>404</v>
      </c>
      <c r="E30" s="86" t="s">
        <v>405</v>
      </c>
      <c r="F30" s="99">
        <v>2000000</v>
      </c>
      <c r="G30" s="87">
        <v>1500000</v>
      </c>
      <c r="H30" s="87">
        <v>0</v>
      </c>
      <c r="I30" s="92" t="s">
        <v>406</v>
      </c>
      <c r="J30" s="88" t="s">
        <v>354</v>
      </c>
      <c r="K30" s="95" t="s">
        <v>362</v>
      </c>
      <c r="L30" s="92" t="s">
        <v>407</v>
      </c>
      <c r="M30" s="92" t="s">
        <v>310</v>
      </c>
      <c r="N30" s="88" t="s">
        <v>311</v>
      </c>
    </row>
    <row r="31" spans="1:14" s="90" customFormat="1" ht="58.5" customHeight="1">
      <c r="A31" s="193" t="s">
        <v>318</v>
      </c>
      <c r="B31" s="193" t="s">
        <v>374</v>
      </c>
      <c r="C31" s="193" t="s">
        <v>408</v>
      </c>
      <c r="D31" s="92" t="s">
        <v>409</v>
      </c>
      <c r="E31" s="194" t="s">
        <v>410</v>
      </c>
      <c r="F31" s="99">
        <v>500000</v>
      </c>
      <c r="G31" s="87">
        <v>0</v>
      </c>
      <c r="H31" s="87">
        <v>0</v>
      </c>
      <c r="I31" s="92" t="s">
        <v>411</v>
      </c>
      <c r="J31" s="88" t="s">
        <v>310</v>
      </c>
      <c r="K31" s="95" t="s">
        <v>344</v>
      </c>
      <c r="L31" s="92" t="s">
        <v>310</v>
      </c>
      <c r="M31" s="92" t="s">
        <v>310</v>
      </c>
      <c r="N31" s="192" t="s">
        <v>311</v>
      </c>
    </row>
    <row r="32" spans="1:14" s="90" customFormat="1" ht="50.25" customHeight="1">
      <c r="A32" s="193"/>
      <c r="B32" s="193"/>
      <c r="C32" s="193"/>
      <c r="D32" s="92" t="s">
        <v>412</v>
      </c>
      <c r="E32" s="194"/>
      <c r="F32" s="99">
        <v>0</v>
      </c>
      <c r="G32" s="87">
        <v>5500000</v>
      </c>
      <c r="H32" s="87">
        <v>5500000</v>
      </c>
      <c r="I32" s="92" t="s">
        <v>413</v>
      </c>
      <c r="J32" s="88" t="s">
        <v>310</v>
      </c>
      <c r="K32" s="95" t="s">
        <v>310</v>
      </c>
      <c r="L32" s="92" t="s">
        <v>362</v>
      </c>
      <c r="M32" s="92" t="s">
        <v>346</v>
      </c>
      <c r="N32" s="192"/>
    </row>
    <row r="33" spans="1:14" s="90" customFormat="1" ht="66" customHeight="1">
      <c r="A33" s="193" t="s">
        <v>414</v>
      </c>
      <c r="B33" s="193" t="s">
        <v>415</v>
      </c>
      <c r="C33" s="193" t="s">
        <v>416</v>
      </c>
      <c r="D33" s="92" t="s">
        <v>417</v>
      </c>
      <c r="E33" s="194" t="s">
        <v>418</v>
      </c>
      <c r="F33" s="99">
        <v>200000</v>
      </c>
      <c r="G33" s="102">
        <v>300000</v>
      </c>
      <c r="H33" s="99">
        <v>200000</v>
      </c>
      <c r="I33" s="88" t="s">
        <v>419</v>
      </c>
      <c r="J33" s="95" t="s">
        <v>420</v>
      </c>
      <c r="K33" s="92" t="s">
        <v>421</v>
      </c>
      <c r="L33" s="92" t="s">
        <v>421</v>
      </c>
      <c r="M33" s="92" t="s">
        <v>421</v>
      </c>
      <c r="N33" s="192" t="s">
        <v>311</v>
      </c>
    </row>
    <row r="34" spans="1:14" s="90" customFormat="1" ht="51.75" customHeight="1">
      <c r="A34" s="193"/>
      <c r="B34" s="193"/>
      <c r="C34" s="193"/>
      <c r="D34" s="92" t="s">
        <v>422</v>
      </c>
      <c r="E34" s="194"/>
      <c r="F34" s="99">
        <v>500000</v>
      </c>
      <c r="G34" s="102">
        <v>500000</v>
      </c>
      <c r="H34" s="99">
        <v>20000</v>
      </c>
      <c r="I34" s="88" t="s">
        <v>423</v>
      </c>
      <c r="J34" s="95" t="s">
        <v>424</v>
      </c>
      <c r="K34" s="195" t="s">
        <v>425</v>
      </c>
      <c r="L34" s="195"/>
      <c r="M34" s="195"/>
      <c r="N34" s="192"/>
    </row>
    <row r="35" spans="1:14" s="90" customFormat="1" ht="65.25" customHeight="1">
      <c r="A35" s="193"/>
      <c r="B35" s="193"/>
      <c r="C35" s="193"/>
      <c r="D35" s="92" t="s">
        <v>426</v>
      </c>
      <c r="E35" s="194"/>
      <c r="F35" s="99">
        <v>600000</v>
      </c>
      <c r="G35" s="102">
        <v>100000</v>
      </c>
      <c r="H35" s="99">
        <v>10000</v>
      </c>
      <c r="I35" s="88" t="s">
        <v>427</v>
      </c>
      <c r="J35" s="95" t="s">
        <v>428</v>
      </c>
      <c r="K35" s="195" t="s">
        <v>429</v>
      </c>
      <c r="L35" s="195"/>
      <c r="M35" s="195"/>
      <c r="N35" s="192"/>
    </row>
    <row r="36" spans="1:14" s="90" customFormat="1" ht="117.75" customHeight="1">
      <c r="A36" s="85" t="s">
        <v>318</v>
      </c>
      <c r="B36" s="85" t="s">
        <v>430</v>
      </c>
      <c r="C36" s="85" t="s">
        <v>431</v>
      </c>
      <c r="D36" s="92" t="s">
        <v>432</v>
      </c>
      <c r="E36" s="86" t="s">
        <v>433</v>
      </c>
      <c r="F36" s="87">
        <v>1350000</v>
      </c>
      <c r="G36" s="87">
        <v>0</v>
      </c>
      <c r="H36" s="87">
        <v>0</v>
      </c>
      <c r="I36" s="92" t="s">
        <v>434</v>
      </c>
      <c r="J36" s="92" t="s">
        <v>758</v>
      </c>
      <c r="K36" s="92" t="s">
        <v>435</v>
      </c>
      <c r="L36" s="92" t="s">
        <v>310</v>
      </c>
      <c r="M36" s="103" t="s">
        <v>310</v>
      </c>
      <c r="N36" s="88" t="s">
        <v>436</v>
      </c>
    </row>
    <row r="37" spans="1:14" s="90" customFormat="1" ht="252.75" customHeight="1">
      <c r="A37" s="85" t="s">
        <v>437</v>
      </c>
      <c r="B37" s="85" t="s">
        <v>438</v>
      </c>
      <c r="C37" s="85" t="s">
        <v>439</v>
      </c>
      <c r="D37" s="88" t="s">
        <v>754</v>
      </c>
      <c r="E37" s="86" t="s">
        <v>440</v>
      </c>
      <c r="F37" s="87">
        <v>500000</v>
      </c>
      <c r="G37" s="87">
        <v>300000</v>
      </c>
      <c r="H37" s="87">
        <v>500000</v>
      </c>
      <c r="I37" s="92" t="s">
        <v>441</v>
      </c>
      <c r="J37" s="104">
        <v>11110</v>
      </c>
      <c r="K37" s="104">
        <v>11135</v>
      </c>
      <c r="L37" s="104">
        <v>11170</v>
      </c>
      <c r="M37" s="104">
        <v>11195</v>
      </c>
      <c r="N37" s="88" t="s">
        <v>442</v>
      </c>
    </row>
    <row r="38" spans="1:14" s="90" customFormat="1" ht="269.25" customHeight="1">
      <c r="A38" s="85" t="s">
        <v>437</v>
      </c>
      <c r="B38" s="85" t="s">
        <v>443</v>
      </c>
      <c r="C38" s="85" t="s">
        <v>439</v>
      </c>
      <c r="D38" s="88" t="s">
        <v>444</v>
      </c>
      <c r="E38" s="86" t="s">
        <v>445</v>
      </c>
      <c r="F38" s="105">
        <v>2000000</v>
      </c>
      <c r="G38" s="105">
        <v>300000</v>
      </c>
      <c r="H38" s="105">
        <v>500000</v>
      </c>
      <c r="I38" s="92" t="s">
        <v>446</v>
      </c>
      <c r="J38" s="96" t="s">
        <v>447</v>
      </c>
      <c r="K38" s="96" t="s">
        <v>448</v>
      </c>
      <c r="L38" s="96" t="s">
        <v>449</v>
      </c>
      <c r="M38" s="96" t="s">
        <v>450</v>
      </c>
      <c r="N38" s="88" t="s">
        <v>442</v>
      </c>
    </row>
    <row r="39" spans="1:14" s="90" customFormat="1" ht="121.5" customHeight="1">
      <c r="A39" s="193" t="s">
        <v>437</v>
      </c>
      <c r="B39" s="193" t="s">
        <v>451</v>
      </c>
      <c r="C39" s="193" t="s">
        <v>452</v>
      </c>
      <c r="D39" s="88" t="s">
        <v>453</v>
      </c>
      <c r="E39" s="194" t="s">
        <v>454</v>
      </c>
      <c r="F39" s="105">
        <v>600000</v>
      </c>
      <c r="G39" s="105">
        <v>0</v>
      </c>
      <c r="H39" s="105">
        <v>0</v>
      </c>
      <c r="I39" s="92" t="s">
        <v>455</v>
      </c>
      <c r="J39" s="96">
        <v>0</v>
      </c>
      <c r="K39" s="104">
        <v>11530</v>
      </c>
      <c r="L39" s="96" t="s">
        <v>310</v>
      </c>
      <c r="M39" s="96" t="s">
        <v>310</v>
      </c>
      <c r="N39" s="192" t="s">
        <v>442</v>
      </c>
    </row>
    <row r="40" spans="1:14" s="90" customFormat="1" ht="198" customHeight="1">
      <c r="A40" s="193"/>
      <c r="B40" s="193"/>
      <c r="C40" s="193"/>
      <c r="D40" s="88" t="s">
        <v>753</v>
      </c>
      <c r="E40" s="194"/>
      <c r="F40" s="105">
        <v>100000</v>
      </c>
      <c r="G40" s="105">
        <v>100000</v>
      </c>
      <c r="H40" s="105">
        <v>500000</v>
      </c>
      <c r="I40" s="92" t="s">
        <v>456</v>
      </c>
      <c r="J40" s="104">
        <v>7800</v>
      </c>
      <c r="K40" s="104">
        <v>7500</v>
      </c>
      <c r="L40" s="104">
        <v>7100</v>
      </c>
      <c r="M40" s="104">
        <v>6700</v>
      </c>
      <c r="N40" s="192"/>
    </row>
    <row r="41" spans="1:14" s="90" customFormat="1" ht="86.25" customHeight="1">
      <c r="A41" s="193" t="s">
        <v>437</v>
      </c>
      <c r="B41" s="193" t="s">
        <v>457</v>
      </c>
      <c r="C41" s="193" t="s">
        <v>458</v>
      </c>
      <c r="D41" s="194" t="s">
        <v>756</v>
      </c>
      <c r="E41" s="194" t="s">
        <v>459</v>
      </c>
      <c r="F41" s="191">
        <v>1000000</v>
      </c>
      <c r="G41" s="191">
        <v>200000</v>
      </c>
      <c r="H41" s="191">
        <v>300000</v>
      </c>
      <c r="I41" s="92" t="s">
        <v>460</v>
      </c>
      <c r="J41" s="96">
        <v>0</v>
      </c>
      <c r="K41" s="104">
        <v>60</v>
      </c>
      <c r="L41" s="104">
        <v>55</v>
      </c>
      <c r="M41" s="104">
        <v>45</v>
      </c>
      <c r="N41" s="192" t="s">
        <v>442</v>
      </c>
    </row>
    <row r="42" spans="1:14" s="90" customFormat="1" ht="93" customHeight="1">
      <c r="A42" s="193"/>
      <c r="B42" s="193"/>
      <c r="C42" s="193"/>
      <c r="D42" s="194"/>
      <c r="E42" s="194"/>
      <c r="F42" s="191"/>
      <c r="G42" s="191"/>
      <c r="H42" s="191"/>
      <c r="I42" s="92" t="s">
        <v>461</v>
      </c>
      <c r="J42" s="96">
        <v>0</v>
      </c>
      <c r="K42" s="104">
        <v>0</v>
      </c>
      <c r="L42" s="104">
        <v>30</v>
      </c>
      <c r="M42" s="104">
        <v>28</v>
      </c>
      <c r="N42" s="192"/>
    </row>
    <row r="43" spans="1:14" s="90" customFormat="1" ht="51">
      <c r="A43" s="193" t="s">
        <v>437</v>
      </c>
      <c r="B43" s="193" t="s">
        <v>462</v>
      </c>
      <c r="C43" s="193" t="s">
        <v>463</v>
      </c>
      <c r="D43" s="92" t="s">
        <v>464</v>
      </c>
      <c r="E43" s="194" t="s">
        <v>465</v>
      </c>
      <c r="F43" s="105">
        <v>500000</v>
      </c>
      <c r="G43" s="105">
        <v>200000</v>
      </c>
      <c r="H43" s="105">
        <v>300000</v>
      </c>
      <c r="I43" s="92" t="s">
        <v>757</v>
      </c>
      <c r="J43" s="96">
        <v>1</v>
      </c>
      <c r="K43" s="96">
        <v>1</v>
      </c>
      <c r="L43" s="96">
        <v>1</v>
      </c>
      <c r="M43" s="96">
        <v>2</v>
      </c>
      <c r="N43" s="192" t="s">
        <v>442</v>
      </c>
    </row>
    <row r="44" spans="1:14" s="90" customFormat="1" ht="54.75" customHeight="1">
      <c r="A44" s="193"/>
      <c r="B44" s="193"/>
      <c r="C44" s="193"/>
      <c r="D44" s="92" t="s">
        <v>466</v>
      </c>
      <c r="E44" s="194"/>
      <c r="F44" s="105">
        <v>600000</v>
      </c>
      <c r="G44" s="105">
        <v>200000</v>
      </c>
      <c r="H44" s="105">
        <v>200000</v>
      </c>
      <c r="I44" s="92" t="s">
        <v>467</v>
      </c>
      <c r="J44" s="96">
        <v>76</v>
      </c>
      <c r="K44" s="96">
        <v>77</v>
      </c>
      <c r="L44" s="96">
        <v>77</v>
      </c>
      <c r="M44" s="96">
        <v>77</v>
      </c>
      <c r="N44" s="192"/>
    </row>
    <row r="45" spans="1:14" s="90" customFormat="1" ht="112.5" customHeight="1">
      <c r="A45" s="85" t="s">
        <v>437</v>
      </c>
      <c r="B45" s="85" t="s">
        <v>462</v>
      </c>
      <c r="C45" s="85" t="s">
        <v>463</v>
      </c>
      <c r="D45" s="92" t="s">
        <v>468</v>
      </c>
      <c r="E45" s="86" t="s">
        <v>469</v>
      </c>
      <c r="F45" s="105">
        <v>0</v>
      </c>
      <c r="G45" s="105">
        <v>2000000</v>
      </c>
      <c r="H45" s="105">
        <v>3000000</v>
      </c>
      <c r="I45" s="92" t="s">
        <v>470</v>
      </c>
      <c r="J45" s="96" t="s">
        <v>471</v>
      </c>
      <c r="K45" s="106" t="s">
        <v>310</v>
      </c>
      <c r="L45" s="96" t="s">
        <v>472</v>
      </c>
      <c r="M45" s="96" t="s">
        <v>473</v>
      </c>
      <c r="N45" s="88" t="s">
        <v>442</v>
      </c>
    </row>
    <row r="46" spans="1:14" s="90" customFormat="1" ht="114.75" customHeight="1">
      <c r="A46" s="85" t="s">
        <v>437</v>
      </c>
      <c r="B46" s="85" t="s">
        <v>462</v>
      </c>
      <c r="C46" s="85" t="s">
        <v>463</v>
      </c>
      <c r="D46" s="92" t="s">
        <v>468</v>
      </c>
      <c r="E46" s="86" t="s">
        <v>474</v>
      </c>
      <c r="F46" s="105">
        <v>25550000</v>
      </c>
      <c r="G46" s="105">
        <v>0</v>
      </c>
      <c r="H46" s="105">
        <v>0</v>
      </c>
      <c r="I46" s="92" t="s">
        <v>470</v>
      </c>
      <c r="J46" s="96" t="s">
        <v>471</v>
      </c>
      <c r="K46" s="106" t="s">
        <v>475</v>
      </c>
      <c r="L46" s="96" t="s">
        <v>310</v>
      </c>
      <c r="M46" s="96" t="s">
        <v>310</v>
      </c>
      <c r="N46" s="88" t="s">
        <v>442</v>
      </c>
    </row>
    <row r="47" spans="1:14" s="90" customFormat="1" ht="114" customHeight="1">
      <c r="A47" s="85" t="s">
        <v>437</v>
      </c>
      <c r="B47" s="85" t="s">
        <v>462</v>
      </c>
      <c r="C47" s="85" t="s">
        <v>463</v>
      </c>
      <c r="D47" s="86" t="s">
        <v>476</v>
      </c>
      <c r="E47" s="86" t="s">
        <v>477</v>
      </c>
      <c r="F47" s="105">
        <v>3000000</v>
      </c>
      <c r="G47" s="105">
        <v>0</v>
      </c>
      <c r="H47" s="105">
        <v>0</v>
      </c>
      <c r="I47" s="92" t="s">
        <v>478</v>
      </c>
      <c r="J47" s="96">
        <v>0</v>
      </c>
      <c r="K47" s="96">
        <v>3</v>
      </c>
      <c r="L47" s="96" t="s">
        <v>310</v>
      </c>
      <c r="M47" s="96" t="s">
        <v>310</v>
      </c>
      <c r="N47" s="88" t="s">
        <v>442</v>
      </c>
    </row>
    <row r="48" spans="1:14" s="90" customFormat="1" ht="114.75" customHeight="1">
      <c r="A48" s="85" t="s">
        <v>437</v>
      </c>
      <c r="B48" s="85" t="s">
        <v>462</v>
      </c>
      <c r="C48" s="85" t="s">
        <v>463</v>
      </c>
      <c r="D48" s="86" t="s">
        <v>479</v>
      </c>
      <c r="E48" s="86" t="s">
        <v>480</v>
      </c>
      <c r="F48" s="105">
        <v>800000</v>
      </c>
      <c r="G48" s="105">
        <v>0</v>
      </c>
      <c r="H48" s="105">
        <v>0</v>
      </c>
      <c r="I48" s="92" t="s">
        <v>481</v>
      </c>
      <c r="J48" s="96">
        <v>1</v>
      </c>
      <c r="K48" s="96">
        <v>3</v>
      </c>
      <c r="L48" s="96" t="s">
        <v>310</v>
      </c>
      <c r="M48" s="96" t="s">
        <v>310</v>
      </c>
      <c r="N48" s="88" t="s">
        <v>442</v>
      </c>
    </row>
    <row r="49" spans="1:14" s="90" customFormat="1" ht="113.25" customHeight="1">
      <c r="A49" s="85" t="s">
        <v>437</v>
      </c>
      <c r="B49" s="85" t="s">
        <v>462</v>
      </c>
      <c r="C49" s="85" t="s">
        <v>463</v>
      </c>
      <c r="D49" s="86" t="s">
        <v>482</v>
      </c>
      <c r="E49" s="86" t="s">
        <v>483</v>
      </c>
      <c r="F49" s="105">
        <v>650000</v>
      </c>
      <c r="G49" s="105">
        <v>0</v>
      </c>
      <c r="H49" s="105">
        <v>0</v>
      </c>
      <c r="I49" s="92" t="s">
        <v>484</v>
      </c>
      <c r="J49" s="96">
        <v>1</v>
      </c>
      <c r="K49" s="96">
        <v>1</v>
      </c>
      <c r="L49" s="96" t="s">
        <v>310</v>
      </c>
      <c r="M49" s="96" t="s">
        <v>310</v>
      </c>
      <c r="N49" s="88" t="s">
        <v>442</v>
      </c>
    </row>
    <row r="50" spans="1:14" s="90" customFormat="1" ht="114" customHeight="1">
      <c r="A50" s="85" t="s">
        <v>437</v>
      </c>
      <c r="B50" s="85" t="s">
        <v>485</v>
      </c>
      <c r="C50" s="85" t="s">
        <v>486</v>
      </c>
      <c r="D50" s="86" t="s">
        <v>487</v>
      </c>
      <c r="E50" s="86" t="s">
        <v>488</v>
      </c>
      <c r="F50" s="87">
        <v>300000</v>
      </c>
      <c r="G50" s="87">
        <v>150000</v>
      </c>
      <c r="H50" s="87">
        <v>200000</v>
      </c>
      <c r="I50" s="92" t="s">
        <v>489</v>
      </c>
      <c r="J50" s="92" t="s">
        <v>490</v>
      </c>
      <c r="K50" s="92" t="s">
        <v>491</v>
      </c>
      <c r="L50" s="92" t="s">
        <v>492</v>
      </c>
      <c r="M50" s="92" t="s">
        <v>493</v>
      </c>
      <c r="N50" s="88" t="s">
        <v>442</v>
      </c>
    </row>
    <row r="51" spans="1:14" s="90" customFormat="1" ht="114.75" customHeight="1">
      <c r="A51" s="85" t="s">
        <v>437</v>
      </c>
      <c r="B51" s="85" t="s">
        <v>485</v>
      </c>
      <c r="C51" s="85" t="s">
        <v>486</v>
      </c>
      <c r="D51" s="86" t="s">
        <v>494</v>
      </c>
      <c r="E51" s="86" t="s">
        <v>495</v>
      </c>
      <c r="F51" s="87">
        <v>10000000</v>
      </c>
      <c r="G51" s="87">
        <v>0</v>
      </c>
      <c r="H51" s="87">
        <v>0</v>
      </c>
      <c r="I51" s="107" t="s">
        <v>496</v>
      </c>
      <c r="J51" s="100">
        <v>0</v>
      </c>
      <c r="K51" s="100">
        <v>0.6</v>
      </c>
      <c r="L51" s="100" t="s">
        <v>310</v>
      </c>
      <c r="M51" s="100" t="s">
        <v>310</v>
      </c>
      <c r="N51" s="88" t="s">
        <v>442</v>
      </c>
    </row>
    <row r="52" spans="1:14" s="90" customFormat="1">
      <c r="F52" s="108"/>
    </row>
    <row r="53" spans="1:14" s="90" customFormat="1">
      <c r="F53" s="108"/>
    </row>
    <row r="54" spans="1:14" s="90" customFormat="1"/>
  </sheetData>
  <mergeCells count="47">
    <mergeCell ref="A1:E1"/>
    <mergeCell ref="A3:N3"/>
    <mergeCell ref="A4:N4"/>
    <mergeCell ref="A5:B6"/>
    <mergeCell ref="C5:C6"/>
    <mergeCell ref="D5:D6"/>
    <mergeCell ref="E5:E6"/>
    <mergeCell ref="F5:H5"/>
    <mergeCell ref="I5:I6"/>
    <mergeCell ref="K5:M5"/>
    <mergeCell ref="N5:N6"/>
    <mergeCell ref="A31:A32"/>
    <mergeCell ref="B31:B32"/>
    <mergeCell ref="C31:C32"/>
    <mergeCell ref="E31:E32"/>
    <mergeCell ref="N31:N32"/>
    <mergeCell ref="A23:A25"/>
    <mergeCell ref="B23:B25"/>
    <mergeCell ref="C23:C25"/>
    <mergeCell ref="E23:E25"/>
    <mergeCell ref="N23:N25"/>
    <mergeCell ref="A33:A35"/>
    <mergeCell ref="B33:B35"/>
    <mergeCell ref="C33:C35"/>
    <mergeCell ref="E33:E35"/>
    <mergeCell ref="N33:N35"/>
    <mergeCell ref="K34:M34"/>
    <mergeCell ref="K35:M35"/>
    <mergeCell ref="A39:A40"/>
    <mergeCell ref="B39:B40"/>
    <mergeCell ref="C39:C40"/>
    <mergeCell ref="E39:E40"/>
    <mergeCell ref="N39:N40"/>
    <mergeCell ref="F41:F42"/>
    <mergeCell ref="G41:G42"/>
    <mergeCell ref="H41:H42"/>
    <mergeCell ref="N41:N42"/>
    <mergeCell ref="A43:A44"/>
    <mergeCell ref="B43:B44"/>
    <mergeCell ref="C43:C44"/>
    <mergeCell ref="E43:E44"/>
    <mergeCell ref="N43:N44"/>
    <mergeCell ref="A41:A42"/>
    <mergeCell ref="B41:B42"/>
    <mergeCell ref="C41:C42"/>
    <mergeCell ref="D41:D42"/>
    <mergeCell ref="E41:E42"/>
  </mergeCells>
  <pageMargins left="0.23622047244094502" right="0.23622047244094502" top="0.74803149606299213" bottom="0.74803149606299213" header="0.31496062992126012" footer="0.31496062992126012"/>
  <pageSetup paperSize="9" scale="86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"/>
  <sheetViews>
    <sheetView workbookViewId="0">
      <selection activeCell="D13" sqref="D13"/>
    </sheetView>
  </sheetViews>
  <sheetFormatPr defaultRowHeight="12.75"/>
  <cols>
    <col min="1" max="1" width="9.140625" style="54" customWidth="1"/>
    <col min="2" max="256" width="9.140625" style="54"/>
    <col min="257" max="257" width="9.140625" style="54" customWidth="1"/>
    <col min="258" max="512" width="9.140625" style="54"/>
    <col min="513" max="513" width="9.140625" style="54" customWidth="1"/>
    <col min="514" max="768" width="9.140625" style="54"/>
    <col min="769" max="769" width="9.140625" style="54" customWidth="1"/>
    <col min="770" max="1024" width="9.140625" style="54"/>
    <col min="1025" max="1025" width="9.140625" style="54" customWidth="1"/>
    <col min="1026" max="1280" width="9.140625" style="54"/>
    <col min="1281" max="1281" width="9.140625" style="54" customWidth="1"/>
    <col min="1282" max="1536" width="9.140625" style="54"/>
    <col min="1537" max="1537" width="9.140625" style="54" customWidth="1"/>
    <col min="1538" max="1792" width="9.140625" style="54"/>
    <col min="1793" max="1793" width="9.140625" style="54" customWidth="1"/>
    <col min="1794" max="2048" width="9.140625" style="54"/>
    <col min="2049" max="2049" width="9.140625" style="54" customWidth="1"/>
    <col min="2050" max="2304" width="9.140625" style="54"/>
    <col min="2305" max="2305" width="9.140625" style="54" customWidth="1"/>
    <col min="2306" max="2560" width="9.140625" style="54"/>
    <col min="2561" max="2561" width="9.140625" style="54" customWidth="1"/>
    <col min="2562" max="2816" width="9.140625" style="54"/>
    <col min="2817" max="2817" width="9.140625" style="54" customWidth="1"/>
    <col min="2818" max="3072" width="9.140625" style="54"/>
    <col min="3073" max="3073" width="9.140625" style="54" customWidth="1"/>
    <col min="3074" max="3328" width="9.140625" style="54"/>
    <col min="3329" max="3329" width="9.140625" style="54" customWidth="1"/>
    <col min="3330" max="3584" width="9.140625" style="54"/>
    <col min="3585" max="3585" width="9.140625" style="54" customWidth="1"/>
    <col min="3586" max="3840" width="9.140625" style="54"/>
    <col min="3841" max="3841" width="9.140625" style="54" customWidth="1"/>
    <col min="3842" max="4096" width="9.140625" style="54"/>
    <col min="4097" max="4097" width="9.140625" style="54" customWidth="1"/>
    <col min="4098" max="4352" width="9.140625" style="54"/>
    <col min="4353" max="4353" width="9.140625" style="54" customWidth="1"/>
    <col min="4354" max="4608" width="9.140625" style="54"/>
    <col min="4609" max="4609" width="9.140625" style="54" customWidth="1"/>
    <col min="4610" max="4864" width="9.140625" style="54"/>
    <col min="4865" max="4865" width="9.140625" style="54" customWidth="1"/>
    <col min="4866" max="5120" width="9.140625" style="54"/>
    <col min="5121" max="5121" width="9.140625" style="54" customWidth="1"/>
    <col min="5122" max="5376" width="9.140625" style="54"/>
    <col min="5377" max="5377" width="9.140625" style="54" customWidth="1"/>
    <col min="5378" max="5632" width="9.140625" style="54"/>
    <col min="5633" max="5633" width="9.140625" style="54" customWidth="1"/>
    <col min="5634" max="5888" width="9.140625" style="54"/>
    <col min="5889" max="5889" width="9.140625" style="54" customWidth="1"/>
    <col min="5890" max="6144" width="9.140625" style="54"/>
    <col min="6145" max="6145" width="9.140625" style="54" customWidth="1"/>
    <col min="6146" max="6400" width="9.140625" style="54"/>
    <col min="6401" max="6401" width="9.140625" style="54" customWidth="1"/>
    <col min="6402" max="6656" width="9.140625" style="54"/>
    <col min="6657" max="6657" width="9.140625" style="54" customWidth="1"/>
    <col min="6658" max="6912" width="9.140625" style="54"/>
    <col min="6913" max="6913" width="9.140625" style="54" customWidth="1"/>
    <col min="6914" max="7168" width="9.140625" style="54"/>
    <col min="7169" max="7169" width="9.140625" style="54" customWidth="1"/>
    <col min="7170" max="7424" width="9.140625" style="54"/>
    <col min="7425" max="7425" width="9.140625" style="54" customWidth="1"/>
    <col min="7426" max="7680" width="9.140625" style="54"/>
    <col min="7681" max="7681" width="9.140625" style="54" customWidth="1"/>
    <col min="7682" max="7936" width="9.140625" style="54"/>
    <col min="7937" max="7937" width="9.140625" style="54" customWidth="1"/>
    <col min="7938" max="8192" width="9.140625" style="54"/>
    <col min="8193" max="8193" width="9.140625" style="54" customWidth="1"/>
    <col min="8194" max="8448" width="9.140625" style="54"/>
    <col min="8449" max="8449" width="9.140625" style="54" customWidth="1"/>
    <col min="8450" max="8704" width="9.140625" style="54"/>
    <col min="8705" max="8705" width="9.140625" style="54" customWidth="1"/>
    <col min="8706" max="8960" width="9.140625" style="54"/>
    <col min="8961" max="8961" width="9.140625" style="54" customWidth="1"/>
    <col min="8962" max="9216" width="9.140625" style="54"/>
    <col min="9217" max="9217" width="9.140625" style="54" customWidth="1"/>
    <col min="9218" max="9472" width="9.140625" style="54"/>
    <col min="9473" max="9473" width="9.140625" style="54" customWidth="1"/>
    <col min="9474" max="9728" width="9.140625" style="54"/>
    <col min="9729" max="9729" width="9.140625" style="54" customWidth="1"/>
    <col min="9730" max="9984" width="9.140625" style="54"/>
    <col min="9985" max="9985" width="9.140625" style="54" customWidth="1"/>
    <col min="9986" max="10240" width="9.140625" style="54"/>
    <col min="10241" max="10241" width="9.140625" style="54" customWidth="1"/>
    <col min="10242" max="10496" width="9.140625" style="54"/>
    <col min="10497" max="10497" width="9.140625" style="54" customWidth="1"/>
    <col min="10498" max="10752" width="9.140625" style="54"/>
    <col min="10753" max="10753" width="9.140625" style="54" customWidth="1"/>
    <col min="10754" max="11008" width="9.140625" style="54"/>
    <col min="11009" max="11009" width="9.140625" style="54" customWidth="1"/>
    <col min="11010" max="11264" width="9.140625" style="54"/>
    <col min="11265" max="11265" width="9.140625" style="54" customWidth="1"/>
    <col min="11266" max="11520" width="9.140625" style="54"/>
    <col min="11521" max="11521" width="9.140625" style="54" customWidth="1"/>
    <col min="11522" max="11776" width="9.140625" style="54"/>
    <col min="11777" max="11777" width="9.140625" style="54" customWidth="1"/>
    <col min="11778" max="12032" width="9.140625" style="54"/>
    <col min="12033" max="12033" width="9.140625" style="54" customWidth="1"/>
    <col min="12034" max="12288" width="9.140625" style="54"/>
    <col min="12289" max="12289" width="9.140625" style="54" customWidth="1"/>
    <col min="12290" max="12544" width="9.140625" style="54"/>
    <col min="12545" max="12545" width="9.140625" style="54" customWidth="1"/>
    <col min="12546" max="12800" width="9.140625" style="54"/>
    <col min="12801" max="12801" width="9.140625" style="54" customWidth="1"/>
    <col min="12802" max="13056" width="9.140625" style="54"/>
    <col min="13057" max="13057" width="9.140625" style="54" customWidth="1"/>
    <col min="13058" max="13312" width="9.140625" style="54"/>
    <col min="13313" max="13313" width="9.140625" style="54" customWidth="1"/>
    <col min="13314" max="13568" width="9.140625" style="54"/>
    <col min="13569" max="13569" width="9.140625" style="54" customWidth="1"/>
    <col min="13570" max="13824" width="9.140625" style="54"/>
    <col min="13825" max="13825" width="9.140625" style="54" customWidth="1"/>
    <col min="13826" max="14080" width="9.140625" style="54"/>
    <col min="14081" max="14081" width="9.140625" style="54" customWidth="1"/>
    <col min="14082" max="14336" width="9.140625" style="54"/>
    <col min="14337" max="14337" width="9.140625" style="54" customWidth="1"/>
    <col min="14338" max="14592" width="9.140625" style="54"/>
    <col min="14593" max="14593" width="9.140625" style="54" customWidth="1"/>
    <col min="14594" max="14848" width="9.140625" style="54"/>
    <col min="14849" max="14849" width="9.140625" style="54" customWidth="1"/>
    <col min="14850" max="15104" width="9.140625" style="54"/>
    <col min="15105" max="15105" width="9.140625" style="54" customWidth="1"/>
    <col min="15106" max="15360" width="9.140625" style="54"/>
    <col min="15361" max="15361" width="9.140625" style="54" customWidth="1"/>
    <col min="15362" max="15616" width="9.140625" style="54"/>
    <col min="15617" max="15617" width="9.140625" style="54" customWidth="1"/>
    <col min="15618" max="15872" width="9.140625" style="54"/>
    <col min="15873" max="15873" width="9.140625" style="54" customWidth="1"/>
    <col min="15874" max="16128" width="9.140625" style="54"/>
    <col min="16129" max="16129" width="9.140625" style="54" customWidth="1"/>
    <col min="16130" max="16384" width="9.140625" style="54"/>
  </cols>
  <sheetData>
    <row r="1" spans="1:9" ht="15.75">
      <c r="A1" s="200" t="s">
        <v>273</v>
      </c>
      <c r="B1" s="200"/>
      <c r="C1" s="200"/>
      <c r="D1" s="200"/>
      <c r="E1" s="200"/>
      <c r="F1" s="200"/>
      <c r="G1" s="200"/>
      <c r="H1" s="200"/>
      <c r="I1" s="200"/>
    </row>
    <row r="2" spans="1:9" ht="15.75">
      <c r="A2" s="67"/>
      <c r="B2" s="68"/>
      <c r="C2" s="69"/>
      <c r="D2" s="70"/>
      <c r="E2" s="70"/>
      <c r="F2" s="71"/>
      <c r="G2" s="71"/>
      <c r="H2" s="68"/>
      <c r="I2" s="72"/>
    </row>
    <row r="3" spans="1:9" ht="15.75">
      <c r="A3" s="196" t="s">
        <v>274</v>
      </c>
      <c r="B3" s="196"/>
      <c r="C3" s="196"/>
      <c r="D3" s="196"/>
      <c r="E3" s="196"/>
      <c r="F3" s="196"/>
      <c r="G3" s="196"/>
      <c r="H3" s="196"/>
      <c r="I3" s="196"/>
    </row>
    <row r="4" spans="1:9" ht="32.25" customHeight="1">
      <c r="A4" s="201" t="s">
        <v>278</v>
      </c>
      <c r="B4" s="201"/>
      <c r="C4" s="201"/>
      <c r="D4" s="201"/>
      <c r="E4" s="201"/>
      <c r="F4" s="201"/>
      <c r="G4" s="201"/>
      <c r="H4" s="201"/>
      <c r="I4" s="201"/>
    </row>
    <row r="5" spans="1:9" ht="15.75">
      <c r="A5" s="67"/>
      <c r="B5" s="68"/>
      <c r="C5" s="69"/>
      <c r="D5" s="70"/>
      <c r="E5" s="70"/>
      <c r="F5" s="71"/>
      <c r="G5" s="71"/>
      <c r="H5" s="68"/>
      <c r="I5" s="72"/>
    </row>
    <row r="6" spans="1:9" ht="15.75">
      <c r="A6" s="159" t="s">
        <v>760</v>
      </c>
      <c r="B6" s="158"/>
      <c r="C6" s="158"/>
      <c r="D6" s="74"/>
      <c r="E6" s="74"/>
      <c r="F6" s="75"/>
      <c r="G6" s="75"/>
      <c r="H6" s="68"/>
      <c r="I6" s="72"/>
    </row>
    <row r="7" spans="1:9" ht="15.75">
      <c r="A7" s="73" t="s">
        <v>761</v>
      </c>
      <c r="B7" s="160"/>
      <c r="C7" s="160"/>
      <c r="D7" s="160"/>
      <c r="E7" s="74"/>
      <c r="F7" s="75"/>
      <c r="G7" s="75"/>
      <c r="H7" s="68"/>
      <c r="I7" s="72"/>
    </row>
    <row r="8" spans="1:9" ht="15.75">
      <c r="A8" s="76"/>
      <c r="B8" s="76"/>
      <c r="C8" s="76"/>
      <c r="D8" s="77"/>
      <c r="E8" s="77"/>
      <c r="F8" s="76"/>
      <c r="G8" s="78" t="s">
        <v>275</v>
      </c>
      <c r="H8" s="76"/>
    </row>
    <row r="9" spans="1:9" ht="15.75">
      <c r="A9" s="76"/>
      <c r="B9" s="76"/>
      <c r="C9" s="76"/>
      <c r="D9" s="77"/>
      <c r="E9" s="77"/>
      <c r="F9" s="76"/>
      <c r="G9" s="78" t="s">
        <v>276</v>
      </c>
      <c r="H9" s="76"/>
    </row>
    <row r="10" spans="1:9" ht="15.75">
      <c r="A10" s="76"/>
      <c r="B10" s="76"/>
      <c r="C10" s="76"/>
      <c r="D10" s="77"/>
      <c r="E10" s="77"/>
      <c r="F10" s="76"/>
      <c r="G10" s="79" t="s">
        <v>277</v>
      </c>
      <c r="H10" s="76"/>
    </row>
  </sheetData>
  <mergeCells count="3">
    <mergeCell ref="A1:I1"/>
    <mergeCell ref="A3:I3"/>
    <mergeCell ref="A4:I4"/>
  </mergeCells>
  <pageMargins left="0.70000000000000007" right="0.70000000000000007" top="0.75" bottom="0.75" header="0.30000000000000004" footer="0.30000000000000004"/>
  <pageSetup paperSize="9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SAŽETAK</vt:lpstr>
      <vt:lpstr>OPĆI_DIO_I</vt:lpstr>
      <vt:lpstr>OPĆI_DIO_II</vt:lpstr>
      <vt:lpstr>POSEBNI_DIO</vt:lpstr>
      <vt:lpstr>PRP</vt:lpstr>
      <vt:lpstr>ZAVRŠNE_ODREDBE</vt:lpstr>
      <vt:lpstr>OPĆI_DIO_I!Ispis_naslova</vt:lpstr>
      <vt:lpstr>POSEBNI_DIO!Ispis_naslova</vt:lpstr>
      <vt:lpstr>PRP!Ispis_naslova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2019-12-24T09:07:31Z</dcterms:modified>
</cp:coreProperties>
</file>