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M:\Dokumenti odjela\Upravni odjel za financije\_______III. Rebalans 2022\Odjeli,web\"/>
    </mc:Choice>
  </mc:AlternateContent>
  <xr:revisionPtr revIDLastSave="0" documentId="8_{98B284FA-4D18-4C07-B949-71A3E7AF174E}" xr6:coauthVersionLast="47" xr6:coauthVersionMax="47" xr10:uidLastSave="{00000000-0000-0000-0000-000000000000}"/>
  <bookViews>
    <workbookView xWindow="28680" yWindow="-120" windowWidth="29040" windowHeight="15840" activeTab="4" xr2:uid="{E1820C3D-150E-4D3C-9440-EF129E3AE388}"/>
  </bookViews>
  <sheets>
    <sheet name="SAŽETAK" sheetId="1" r:id="rId1"/>
    <sheet name="OPĆI DIO I" sheetId="3" r:id="rId2"/>
    <sheet name="OPĆI DIO II" sheetId="4" r:id="rId3"/>
    <sheet name="POSEBNI DIO" sheetId="11" r:id="rId4"/>
    <sheet name="ZAVRŠNE ODREDBE" sheetId="2" r:id="rId5"/>
  </sheets>
  <definedNames>
    <definedName name="_xlnm.Print_Titles" localSheetId="1">'OPĆI DIO I'!$4:$4</definedName>
    <definedName name="_xlnm.Print_Titles" localSheetId="2">'OPĆI DIO II'!$17:$17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6" i="1" l="1"/>
  <c r="E28" i="1"/>
  <c r="E27" i="1"/>
  <c r="E29" i="1" l="1"/>
  <c r="D29" i="1"/>
  <c r="D22" i="1"/>
  <c r="C22" i="1"/>
  <c r="E22" i="1"/>
  <c r="D13" i="1"/>
  <c r="D34" i="1" s="1"/>
  <c r="C13" i="1"/>
  <c r="C34" i="1" s="1"/>
  <c r="E13" i="1"/>
  <c r="E34" i="1" s="1"/>
  <c r="E10" i="1"/>
  <c r="D10" i="1"/>
  <c r="C10" i="1"/>
  <c r="D33" i="1" l="1"/>
  <c r="D16" i="1"/>
  <c r="D35" i="1" s="1"/>
  <c r="E16" i="1"/>
  <c r="E35" i="1" s="1"/>
  <c r="E33" i="1"/>
  <c r="C33" i="1"/>
  <c r="C16" i="1"/>
  <c r="C35" i="1" s="1"/>
</calcChain>
</file>

<file path=xl/sharedStrings.xml><?xml version="1.0" encoding="utf-8"?>
<sst xmlns="http://schemas.openxmlformats.org/spreadsheetml/2006/main" count="653" uniqueCount="348">
  <si>
    <t>Članak 1.</t>
  </si>
  <si>
    <t xml:space="preserve">"A. RAČUN PRIHODA I RASHODA </t>
  </si>
  <si>
    <t>Brojčana oznaka i naziv</t>
  </si>
  <si>
    <t>Izmjena</t>
  </si>
  <si>
    <t>Prihodi ukupno</t>
  </si>
  <si>
    <t>6</t>
  </si>
  <si>
    <t>Prihodi poslovanja</t>
  </si>
  <si>
    <t>7</t>
  </si>
  <si>
    <t>Prihodi od prodaje nefinancijske imovine</t>
  </si>
  <si>
    <t>Rashodi ukupno</t>
  </si>
  <si>
    <t>3</t>
  </si>
  <si>
    <t>Rashodi poslovanja</t>
  </si>
  <si>
    <t>4</t>
  </si>
  <si>
    <t>Rashodi za nabavu nefinancijske imovine</t>
  </si>
  <si>
    <t>RAZLIKA − VIŠAK/MANJAK</t>
  </si>
  <si>
    <t>B. RAČUN ZADUŽIVANJA/FINANCIRANJA</t>
  </si>
  <si>
    <t>8</t>
  </si>
  <si>
    <t>Primici od financijske imovine i zaduživanja</t>
  </si>
  <si>
    <t>5</t>
  </si>
  <si>
    <t>Izdaci za financijsku imovinu i otplate zajmova</t>
  </si>
  <si>
    <t>NETO ZADUŽIVANJE/FINANCIRANJE</t>
  </si>
  <si>
    <t>C. RASPOLOŽIVA SREDSTVA IZ PRETHODNIH GODINA (VIŠAK PRIHODA I REZERVIRANJA)</t>
  </si>
  <si>
    <t>UKUPAN DONOS VIŠKA/MANJKA IZ PRETHODNE GODINE</t>
  </si>
  <si>
    <t>Višak prihoda iz prethodne godine koji će se rasporediti</t>
  </si>
  <si>
    <t>Manjak prihoda iz prethodne godine za pokriće</t>
  </si>
  <si>
    <t>RAZLIKA VIŠAK/MANJAK IZ PRETHODNE GODINE KOJI ĆE SE POKRITI/RASPOREDITI</t>
  </si>
  <si>
    <t>UKUPNO PRORAČUN (A.+B.+C.)</t>
  </si>
  <si>
    <t>Naziv</t>
  </si>
  <si>
    <t>PRIHODI I PRIMICI</t>
  </si>
  <si>
    <t>RASHODI I IZDACI</t>
  </si>
  <si>
    <t>VIŠAK/MANJAK +
NETO ZADUŽIVANJE/FINANCIRANJE +
RAZLIKA VIŠAK/MANJAK IZ PRETHODNE GODINE KOJI ĆE SE POKRITI/RASPOREDITI</t>
  </si>
  <si>
    <t>"</t>
  </si>
  <si>
    <t>GRADSKOG VIJEĆA</t>
  </si>
  <si>
    <t>Ekonomska klasifikacija</t>
  </si>
  <si>
    <t>A. RAČUN PRIHODA I RASHODA</t>
  </si>
  <si>
    <t>61</t>
  </si>
  <si>
    <t>Prihodi od poreza</t>
  </si>
  <si>
    <t>611</t>
  </si>
  <si>
    <t>Porez i prirez na dohodak</t>
  </si>
  <si>
    <t>613</t>
  </si>
  <si>
    <t>Porezi na imovinu</t>
  </si>
  <si>
    <t>614</t>
  </si>
  <si>
    <t>Porezi na robu i usluge</t>
  </si>
  <si>
    <t>63</t>
  </si>
  <si>
    <t>Pomoći iz inozemstva i od subjekata unutar općeg proračuna</t>
  </si>
  <si>
    <t>633</t>
  </si>
  <si>
    <t>Pomoći proračunu iz drugih proračuna i izvanproračunskim korisnicima</t>
  </si>
  <si>
    <t>634</t>
  </si>
  <si>
    <t>Pomoći od izvanproračunskih korisnika</t>
  </si>
  <si>
    <t>635</t>
  </si>
  <si>
    <t>Pomoći izravnanja za decentralizirane funkcije</t>
  </si>
  <si>
    <t>636</t>
  </si>
  <si>
    <t>Pomoći proračunskim korisnicima iz proračuna koji im nije nadležan</t>
  </si>
  <si>
    <t>638</t>
  </si>
  <si>
    <t>Pomoći temeljem prijenosa EU sredstava</t>
  </si>
  <si>
    <t>64</t>
  </si>
  <si>
    <t>Prihodi od imovine</t>
  </si>
  <si>
    <t>641</t>
  </si>
  <si>
    <t>Prihodi od financijske imovine</t>
  </si>
  <si>
    <t>642</t>
  </si>
  <si>
    <t>Prihodi od nefinancijske imovine</t>
  </si>
  <si>
    <t>643</t>
  </si>
  <si>
    <t>Prihodi od kamata na dane zajmove</t>
  </si>
  <si>
    <t>65</t>
  </si>
  <si>
    <t>Prihodi od upravnih i administrativnih pristojbi, pristojbi po posebnim propisima i naknada</t>
  </si>
  <si>
    <t>651</t>
  </si>
  <si>
    <t>Upravne i administrativne pristojbe</t>
  </si>
  <si>
    <t>652</t>
  </si>
  <si>
    <t>Prihodi po posebnim propisima</t>
  </si>
  <si>
    <t>653</t>
  </si>
  <si>
    <t>Komunalni doprinosi i naknade</t>
  </si>
  <si>
    <t>66</t>
  </si>
  <si>
    <t>Prihodi od prodaje proizvoda i robe te pruženih usluga, prihodi od donacija te povrati po prot. jam.</t>
  </si>
  <si>
    <t>661</t>
  </si>
  <si>
    <t>Prihodi od prodaje proizvoda i robe te pruženih usluga</t>
  </si>
  <si>
    <t>663</t>
  </si>
  <si>
    <t>Donacije od pravnih i fizičkih osoba izvan općeg proračuna i povrat donacija po protest. jamstvima</t>
  </si>
  <si>
    <t>68</t>
  </si>
  <si>
    <t>Kazne, upravne mjere i ostali prihodi</t>
  </si>
  <si>
    <t>681</t>
  </si>
  <si>
    <t>Kazne i upravne mjere</t>
  </si>
  <si>
    <t>683</t>
  </si>
  <si>
    <t>Ostali prihodi</t>
  </si>
  <si>
    <t>71</t>
  </si>
  <si>
    <t>Prihodi od prodaje neproizvedene dugotrajne imovine</t>
  </si>
  <si>
    <t>711</t>
  </si>
  <si>
    <t>Prihodi od prodaje materijalne imovine - prirodnih bogatstava</t>
  </si>
  <si>
    <t>72</t>
  </si>
  <si>
    <t>Prihodi od prodaje proizvedene dugotrajne imovine</t>
  </si>
  <si>
    <t>721</t>
  </si>
  <si>
    <t>Prihodi od prodaje građevinskih objekata</t>
  </si>
  <si>
    <t>723</t>
  </si>
  <si>
    <t>Prihodi od prodaje prijevoznih sredstava</t>
  </si>
  <si>
    <t>31</t>
  </si>
  <si>
    <t>Rashodi za zaposlene</t>
  </si>
  <si>
    <t>311</t>
  </si>
  <si>
    <t>Plaće (Bruto)</t>
  </si>
  <si>
    <t>312</t>
  </si>
  <si>
    <t>Ostali rashodi za zaposlene</t>
  </si>
  <si>
    <t>313</t>
  </si>
  <si>
    <t>Doprinosi na plaće</t>
  </si>
  <si>
    <t>32</t>
  </si>
  <si>
    <t>Materijalni rashodi</t>
  </si>
  <si>
    <t>321</t>
  </si>
  <si>
    <t>Naknade troškova zaposlenima</t>
  </si>
  <si>
    <t>322</t>
  </si>
  <si>
    <t>Rashodi za materijal i energiju</t>
  </si>
  <si>
    <t>323</t>
  </si>
  <si>
    <t>Rashodi za usluge</t>
  </si>
  <si>
    <t>324</t>
  </si>
  <si>
    <t>Naknade troškova osobama izvan radnog odnosa</t>
  </si>
  <si>
    <t>329</t>
  </si>
  <si>
    <t>Ostali nespomenuti rashodi poslovanja</t>
  </si>
  <si>
    <t>34</t>
  </si>
  <si>
    <t>Financijski rashodi</t>
  </si>
  <si>
    <t>342</t>
  </si>
  <si>
    <t>Kamate za primljene kredite i zajmove</t>
  </si>
  <si>
    <t>343</t>
  </si>
  <si>
    <t>Ostali financijski rashodi</t>
  </si>
  <si>
    <t>35</t>
  </si>
  <si>
    <t>Subvencije</t>
  </si>
  <si>
    <t>351</t>
  </si>
  <si>
    <t>Subvencije trgovačkim društvima u javnom sektoru</t>
  </si>
  <si>
    <t>352</t>
  </si>
  <si>
    <t>Subvencije trgovačkim društvima, zadrugama, poljoprivrednicima i obrtnicima izvan javnog sektora</t>
  </si>
  <si>
    <t>36</t>
  </si>
  <si>
    <t>Pomoći dane u inozemstvo i unutar općeg proračuna</t>
  </si>
  <si>
    <t>363</t>
  </si>
  <si>
    <t>Pomoći unutar općeg proračuna</t>
  </si>
  <si>
    <t>366</t>
  </si>
  <si>
    <t>Pomoći proračunskim korisnicima drugih proračuna</t>
  </si>
  <si>
    <t>37</t>
  </si>
  <si>
    <t>Naknade građanima i kućanstvima na temelju osiguranja i druge naknade</t>
  </si>
  <si>
    <t>372</t>
  </si>
  <si>
    <t>Ostale naknade građanima i kućanstvima iz proračuna</t>
  </si>
  <si>
    <t>38</t>
  </si>
  <si>
    <t>Ostali rashodi</t>
  </si>
  <si>
    <t>381</t>
  </si>
  <si>
    <t>Tekuće donacije</t>
  </si>
  <si>
    <t>382</t>
  </si>
  <si>
    <t>Kapitalne donacije</t>
  </si>
  <si>
    <t>383</t>
  </si>
  <si>
    <t>Kazne, penali i naknade štete</t>
  </si>
  <si>
    <t>385</t>
  </si>
  <si>
    <t>Izvanredni rashodi</t>
  </si>
  <si>
    <t>386</t>
  </si>
  <si>
    <t>Kapitalne pomoći</t>
  </si>
  <si>
    <t>41</t>
  </si>
  <si>
    <t>Rashodi za nabavu neproizvedene dugotrajne imovine</t>
  </si>
  <si>
    <t>411</t>
  </si>
  <si>
    <t>Materijalna imovina - prirodna bogatstva</t>
  </si>
  <si>
    <t>412</t>
  </si>
  <si>
    <t>Nematerijalna imovina</t>
  </si>
  <si>
    <t>42</t>
  </si>
  <si>
    <t>Rashodi za nabavu proizvedene dugotrajne imovine</t>
  </si>
  <si>
    <t>421</t>
  </si>
  <si>
    <t>Građevinski objekti</t>
  </si>
  <si>
    <t>422</t>
  </si>
  <si>
    <t>Postrojenja i oprema</t>
  </si>
  <si>
    <t>423</t>
  </si>
  <si>
    <t>Prijevozna sredstva</t>
  </si>
  <si>
    <t>424</t>
  </si>
  <si>
    <t>Knjige, umjetnička djela i ostale izložbene vrijednosti</t>
  </si>
  <si>
    <t>426</t>
  </si>
  <si>
    <t>Nematerijalna proizvedena imovina</t>
  </si>
  <si>
    <t>45</t>
  </si>
  <si>
    <t>Rashodi za dodatna ulaganja na nefinancijskoj imovini</t>
  </si>
  <si>
    <t>451</t>
  </si>
  <si>
    <t>Dodatna ulaganja na građevinskim objektima</t>
  </si>
  <si>
    <t>81</t>
  </si>
  <si>
    <t>Primljeni povrati glavnica danih zajmova i depozita</t>
  </si>
  <si>
    <t>817</t>
  </si>
  <si>
    <t>Povrat zajmova danih drugim razinama vlasti</t>
  </si>
  <si>
    <t>51</t>
  </si>
  <si>
    <t>Izdaci za dane zajmove i depozite</t>
  </si>
  <si>
    <t>514</t>
  </si>
  <si>
    <t>Izdaci za dane zajmove trgovačkim društvima u javnom sektoru</t>
  </si>
  <si>
    <t>54</t>
  </si>
  <si>
    <t>Izdaci za otplatu glavnice primljenih kredita i zajmova</t>
  </si>
  <si>
    <t>544</t>
  </si>
  <si>
    <t>Otplata glavnice primljenih kredita i zajmova od kreditnih i ostalih financ. inst. izvan jav.sektora</t>
  </si>
  <si>
    <t>Članak 2.</t>
  </si>
  <si>
    <t>Članak 3.</t>
  </si>
  <si>
    <t>UKUPNO</t>
  </si>
  <si>
    <t xml:space="preserve">Izvor 1 </t>
  </si>
  <si>
    <t>OPĆI PRIHODI I PRIMICI</t>
  </si>
  <si>
    <t>Izvor 2</t>
  </si>
  <si>
    <t>VLASTITI PRIHODI</t>
  </si>
  <si>
    <t>Izvor 3</t>
  </si>
  <si>
    <t>PRIHODI ZA POSEBNE NAMJENE</t>
  </si>
  <si>
    <t>Izvor 4</t>
  </si>
  <si>
    <t>POMOĆI</t>
  </si>
  <si>
    <t>Izvor 5</t>
  </si>
  <si>
    <t>DONACIJE</t>
  </si>
  <si>
    <t>Izvor 6</t>
  </si>
  <si>
    <t>PRIHODI OD PRODAJE ILI ZAMJENE NEFINANCIJSKE IMOVINE I NAKNADE S NASLOVA OSIGURANJA</t>
  </si>
  <si>
    <t>Izvor 7</t>
  </si>
  <si>
    <t>NAMJENSKI PRIMICI OD ZADUŽIVANJA</t>
  </si>
  <si>
    <t>Članak 4.</t>
  </si>
  <si>
    <t>SVEUKUPNO RASHODI</t>
  </si>
  <si>
    <t>01 Opće javne usluge</t>
  </si>
  <si>
    <t>011 Izvršna  i zakonodavna tijela, financijski i fiskalni poslovi, vanjski poslovi</t>
  </si>
  <si>
    <t>013 Opće usluge</t>
  </si>
  <si>
    <t>03 Javni red i sigurnost</t>
  </si>
  <si>
    <t>032 Usluge protupožarne zaštite</t>
  </si>
  <si>
    <t>036 Rashodi za javni red i sigurnost koji nisu drugdje svrstani</t>
  </si>
  <si>
    <t>04 Ekonomski poslovi</t>
  </si>
  <si>
    <t>042 Poljoprivreda, šumarstvo, ribarstvo i lov</t>
  </si>
  <si>
    <t>045 Promet</t>
  </si>
  <si>
    <t>046 Komunikacije</t>
  </si>
  <si>
    <t>047 Ostale industrije</t>
  </si>
  <si>
    <t>049 Ekonomski poslovi koji nisu drugdje svrstani</t>
  </si>
  <si>
    <t>05 Zaštita okoliša</t>
  </si>
  <si>
    <t>051 Gospodarenje otpadom</t>
  </si>
  <si>
    <t>052 Gospodarenje otpadnim vodama</t>
  </si>
  <si>
    <t>056 Poslovi i usluge zaštite okoliša koji nisu drugdje svrstani</t>
  </si>
  <si>
    <t>06 Usluge unapređenja stanovanja i zajednice</t>
  </si>
  <si>
    <t>061 Razvoj stanovanja</t>
  </si>
  <si>
    <t>062 Razvoj zajednice</t>
  </si>
  <si>
    <t>063 Opskrba vodom</t>
  </si>
  <si>
    <t>064 Ulična rasvjeta</t>
  </si>
  <si>
    <t>066 Rashodi vezani za stanovanje i kom. pogodnosti koji nisu drugdje svrstani</t>
  </si>
  <si>
    <t>07 Zdravstvo</t>
  </si>
  <si>
    <t>072 Službe za vanjske pacijente</t>
  </si>
  <si>
    <t>08 Rekreacija, kultura i religija</t>
  </si>
  <si>
    <t>081 Službe rekreacije i sporta</t>
  </si>
  <si>
    <t>082 Službe kulture</t>
  </si>
  <si>
    <t>084 Religijske i druge službe zajednice</t>
  </si>
  <si>
    <t>09 Obrazovanje</t>
  </si>
  <si>
    <t>091 Predškolsko i osnovno obrazovanje</t>
  </si>
  <si>
    <t>094 Visoka naobrazba</t>
  </si>
  <si>
    <t>096 Dodatne usluge u obrazovanju</t>
  </si>
  <si>
    <t>10 Socijalna zaštita</t>
  </si>
  <si>
    <t>102 Starost</t>
  </si>
  <si>
    <t>105 Nezaposlenost</t>
  </si>
  <si>
    <t>107 Socijalna pomoć stanovništvu koje nije obuhvaćeno redovnim socijalnim programom</t>
  </si>
  <si>
    <t>109 Aktivnosti socijalne zaštite koje nisu drugdje svrstane</t>
  </si>
  <si>
    <t>Članak 5.</t>
  </si>
  <si>
    <t>Pror.
klas.</t>
  </si>
  <si>
    <t>Vrsta rashoda/izdataka</t>
  </si>
  <si>
    <t>GOSPODARENJE STAMBENIM I  POSLOVNIM FONDOM</t>
  </si>
  <si>
    <t>Ulaganje u PD Ivica Sudnik</t>
  </si>
  <si>
    <t>Planovi lokalne razine</t>
  </si>
  <si>
    <t>IZVRŠNA TIJELA</t>
  </si>
  <si>
    <t>PREDSJEDNIK</t>
  </si>
  <si>
    <t>Miran Šoić</t>
  </si>
  <si>
    <t xml:space="preserve">    U članku 2. stupac Proračun 2022. mijenja se kako slijedi:</t>
  </si>
  <si>
    <t>Proračun
2022.</t>
  </si>
  <si>
    <t>Novi plan
2022.</t>
  </si>
  <si>
    <t xml:space="preserve">    U članku 3. stupac Proračun 2022. mijenja se kako slijedi:</t>
  </si>
  <si>
    <t xml:space="preserve">    U članku 4. stupac Proračun 2022. mijenja se kako slijedi:</t>
  </si>
  <si>
    <t>092 Predškolsko i osnovno obrazovanje</t>
  </si>
  <si>
    <t xml:space="preserve">     Ove Izmjene i dopune Proračuna i projekcija za 2023. i 2024. godinu stupaju na snagu dan nakon dana objave u Službenim vijestima Grada Samobora.</t>
  </si>
  <si>
    <t>SVEUKUPNO RASHODI / IZDACI</t>
  </si>
  <si>
    <t>Razdjel  001</t>
  </si>
  <si>
    <t>GRADSKO VIJEĆE</t>
  </si>
  <si>
    <t>Glava  00110</t>
  </si>
  <si>
    <t>Program  1010</t>
  </si>
  <si>
    <t>PREDSTAVNIČKA TIJELA</t>
  </si>
  <si>
    <t>Aktivnost  A101010</t>
  </si>
  <si>
    <t>Poslovanje gradskog vijeća</t>
  </si>
  <si>
    <t>Izvor   1.</t>
  </si>
  <si>
    <t>Funkcijska klasifikacija   0111</t>
  </si>
  <si>
    <t>Izvršna  i zakonodavna tijela</t>
  </si>
  <si>
    <t>Funkcijska klasifikacija   0133</t>
  </si>
  <si>
    <t>Ostale opće usluge</t>
  </si>
  <si>
    <t>Razdjel  002</t>
  </si>
  <si>
    <t>GRADONAČELNICA</t>
  </si>
  <si>
    <t>Glava  00205</t>
  </si>
  <si>
    <t>Program  2020</t>
  </si>
  <si>
    <t>Aktivnost  A202002</t>
  </si>
  <si>
    <t>Izvor   6.</t>
  </si>
  <si>
    <t>PRIHODI OD PRODAJE NEFINANCIJSKE IMOVINE</t>
  </si>
  <si>
    <t>Izvor   3.</t>
  </si>
  <si>
    <t>Razdjel  003</t>
  </si>
  <si>
    <t>UPRAVNI ODJEL ZA GOSPODARSTVO, RAZVOJ I PROJEKTE EUROPSKE UNIJE</t>
  </si>
  <si>
    <t>Glava  00320</t>
  </si>
  <si>
    <t>Funkcijska klasifikacija   0620</t>
  </si>
  <si>
    <t>Razvoj zajednice</t>
  </si>
  <si>
    <t>Izvor   4.</t>
  </si>
  <si>
    <t>Program  6012</t>
  </si>
  <si>
    <t>Funkcijska klasifikacija   0610</t>
  </si>
  <si>
    <t>Razvoj stanovanja</t>
  </si>
  <si>
    <t>Kapitalni projekt  K601210</t>
  </si>
  <si>
    <t>Funkcijska klasifikacija   0840</t>
  </si>
  <si>
    <t>Religijske i druge službe zajednice</t>
  </si>
  <si>
    <t>Funkcijska klasifikacija   0810</t>
  </si>
  <si>
    <t>Službe rekreacije i sporta</t>
  </si>
  <si>
    <t>Kapitalni projekt  K601246</t>
  </si>
  <si>
    <t>Funkcijska klasifikacija   0912</t>
  </si>
  <si>
    <t>Osnovno obrazovanje</t>
  </si>
  <si>
    <t>Izvor   5.</t>
  </si>
  <si>
    <t>Aktivnost  A703010</t>
  </si>
  <si>
    <t>Razdjel  004</t>
  </si>
  <si>
    <t>UPRAVNI ODJEL ZA DRUŠTVENE DJELATNOSTI</t>
  </si>
  <si>
    <t>Glava  00410</t>
  </si>
  <si>
    <t>Program  4043</t>
  </si>
  <si>
    <t>POVEĆANJE STANDARDA SREDNJOŠKOLACA I STUDENATA</t>
  </si>
  <si>
    <t>Aktivnost  A404315</t>
  </si>
  <si>
    <t>Sufinanc. kupnje udžbenika i dr. obrazovnih mat. za učenike srednjih škola s područja Grada Samobora</t>
  </si>
  <si>
    <t>Funkcijska klasifikacija   0922</t>
  </si>
  <si>
    <t>Više srednjoškolsko obrazovanje</t>
  </si>
  <si>
    <t>Glava  00422</t>
  </si>
  <si>
    <t>SPORT</t>
  </si>
  <si>
    <t>Program  4060</t>
  </si>
  <si>
    <t>JAVNE POTREBE U SPORTU</t>
  </si>
  <si>
    <t>Aktivnost  A406001</t>
  </si>
  <si>
    <t>Sufinanciranje potreba u sportu</t>
  </si>
  <si>
    <t>Glava  00430</t>
  </si>
  <si>
    <t>OSNOVNE ŠKOLE</t>
  </si>
  <si>
    <t>Poboljšanje učeničkog standarda</t>
  </si>
  <si>
    <t>Program  4071</t>
  </si>
  <si>
    <t>DODATNE POTREBE U OSNOVNOM ŠKOLSTVU</t>
  </si>
  <si>
    <t>Aktivnost  A407102</t>
  </si>
  <si>
    <t>Razdjel  005</t>
  </si>
  <si>
    <t>UPRAVNI ODJEL ZA PROVOĐENJE DOKUMENATA PROSTORNOG UREĐENJA I GRADNJU</t>
  </si>
  <si>
    <t>Glava  00510</t>
  </si>
  <si>
    <t>Program  7040</t>
  </si>
  <si>
    <t>LEGALIZACIJA OBJEKATA</t>
  </si>
  <si>
    <t>Tekući projekt  T704010</t>
  </si>
  <si>
    <t>Legalizacija objekata</t>
  </si>
  <si>
    <t>Članak 6.</t>
  </si>
  <si>
    <t/>
  </si>
  <si>
    <t>104 Obitelj i djeca</t>
  </si>
  <si>
    <t>106 Stanovanje</t>
  </si>
  <si>
    <t>Izgradnja, rekonstrukcija i kupnja te opremanje objekata u vlasništvu Grada</t>
  </si>
  <si>
    <t>III. IZMJENE I DOPUNE PRORAČUNA GRADA SAMOBORA ZA 2022. GODINU
I PROJEKCIJA ZA 2023. I 2024. GODINU</t>
  </si>
  <si>
    <t xml:space="preserve">     U Proračunu Grada Samobora za 2022. godinu i projekcijama za 2023. i 2024. godinu (Službene vijesti Grada Samobora br. 8/21., 2/22. i 4/22.), u članku 1. stupac Proračun 2022. mijenja se kako slijedi:</t>
  </si>
  <si>
    <t xml:space="preserve">     U članku 5. u tekstu ispred tabele iznos "383.688.157" zamjenjuje se iznosom "386.533.157".</t>
  </si>
  <si>
    <t xml:space="preserve">     U tabeli redak UKUPNO RASHODI / IZDACI planirani iznos mijenja se i glasi:</t>
  </si>
  <si>
    <t xml:space="preserve">     Aktivnost A101010 Poslovanje gradskog vijeća mijenja se i glasi:</t>
  </si>
  <si>
    <t xml:space="preserve">     Aktivnost A202002 Materijalni rashodi mijenja se i glasi:</t>
  </si>
  <si>
    <t xml:space="preserve">     U Razdjelu 003 UPRAVNI ODJEL ZA GOSPODARSTVO, RAZVOJ I PROJEKTE EUROPSKE UNIJE, Glavi 00320 UPRAVNI ODJEL ZA GOSPODARSTVO, RAZVOJ I PROJEKTE EUROPSKE UNIJE,  Programu 6012 GOSPODARENJE STAMBENIM I  POSLOVNIM FONDOM ukupni planirani iznosi mijenjaju se i glase:  </t>
  </si>
  <si>
    <t xml:space="preserve">     Kapitalni projekti K601210 Izgradnja, rekonstrukcija i kupnja te opremanje objekata u vlasništvu Grada i K601246 Ulaganje u PD Ivica Sudnik mijenjaju se i glase:</t>
  </si>
  <si>
    <t xml:space="preserve">     U Razdjelu 004 UPRAVNI ODJEL ZA DRUŠTVENE DJELATNOSTI, Glavi 00410 UPRAVNI ODJEL ZA DRUŠTVENE DJELATNOSTI, Programu 4043 POVEĆANJE STANDARDA SREDNJOŠKOLACA I STUDENATA ukupni planirani iznosi mijenjaju se i glase:  </t>
  </si>
  <si>
    <t xml:space="preserve">     Aktivnost  A404315 Sufinanc. kupnje udžbenika i dr. obrazovnih mat. za učenike srednjih škola s područja Grada Samobora mijenja se i glasi:</t>
  </si>
  <si>
    <t xml:space="preserve">     U Glavi  00422 SPORT, Programu 4060 JAVNE POTREBE U SPORTU ukupni planirani iznosi mijenjaju se i glase:  </t>
  </si>
  <si>
    <t xml:space="preserve">     Aktivnost  A406001 Sufinanciranje potreba u sportu mijenja se i glasi:</t>
  </si>
  <si>
    <t xml:space="preserve">     U Glavi 00430 OSNOVNE ŠKOLE, Programu 4071 DODATNE POTREBE U OSNOVNOM ŠKOLSTVU ukupni planirani iznosi mijenjaju se i glase:  </t>
  </si>
  <si>
    <t xml:space="preserve">     Aktivnost  A407102 Poboljšanje učeničkog standarda mijenja se i glasi:</t>
  </si>
  <si>
    <t xml:space="preserve">     U Razdjelu 005 UPRAVNI ODJEL ZA PROVOĐENJE DOKUMENATA PROSTORNOG UREĐENJA I GRADNJU, Glavi 00510 UPRAVNI ODJEL ZA PROVOĐENJE DOKUMENATA PROSTORNOG UREĐENJA I GRADNJU, Programu 7040 LEGALIZACIJA OBJEKATA ukupni planirani iznosi mijenjaju se i glase: </t>
  </si>
  <si>
    <t xml:space="preserve">     Tekući projekt T704010 Legalizacija objekata mijenja se i glasi:</t>
  </si>
  <si>
    <t xml:space="preserve">     U Razdjelu 001 GRADSKO VIJEĆE, Glavi 00110 GRADSKO VIJEĆE, Programu 1010 PREDSTAVNIČKA TIJELA ukupni planirani iznosi mijenjaju se i glase:  </t>
  </si>
  <si>
    <t xml:space="preserve">     U Razdjelu 002 GRADONAČELNICA, Glavi 00205 GRADONAČELNICA, Programu 2020 IZVRŠNA TIJELA ukupni planirani iznosi mijenjaju se i glase:  </t>
  </si>
  <si>
    <t xml:space="preserve">     U Programu 7030 PROSTORNI PLANOVI, Aktivnost A703010 Planovi lokalne razine mijenja se i glasi:</t>
  </si>
  <si>
    <t xml:space="preserve">      Na temelju članka 35. Zakona o lokalnoj i područnoj (regionalnoj) samoupravi (Narodne novine br. 19/13. - pročišćeni tekst, 137/15., 123/17., 98/19. i 144/20.), članaka 164. i 166. Zakona o proračunu (Narodne novine br. 144/21.), članka 30. točke 3. Statuta Grada Samobora (Službene vijesti Grada Samobora br. 2/21. - pročišćeni tekst) i članka 69. Poslovnika Gradskog vijeća Grada Samobora (Službene vijesti Grada Samobora br. 3/19., 3/20. i 2/21.), Gradsko vijeće Grada Samobora na 13. sjednici održanoj 21. srpnja 2022. godine donijelo je </t>
  </si>
  <si>
    <t>KLASA: 024-02/22-02/6</t>
  </si>
  <si>
    <t>URBROJ: 238-27-04-01/02-22-5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</si>
</sst>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>
    <font>
      <sz val="11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1"/>
      <color rgb="FF000000"/>
      <name val="Times New Roman"/>
      <family val="1"/>
      <charset val="238"/>
    </font>
    <font>
      <sz val="11"/>
      <name val="Calibri"/>
      <family val="2"/>
      <charset val="238"/>
    </font>
    <font>
      <sz val="12"/>
      <color rgb="FF000000"/>
      <name val="Times New Roman"/>
      <family val="1"/>
      <charset val="238"/>
    </font>
    <font>
      <sz val="10"/>
      <color rgb="FF000000"/>
      <name val="Geneva"/>
      <charset val="238"/>
    </font>
    <font>
      <b/>
      <sz val="12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000000"/>
      <name val="Calibri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rgb="FFFFFFFF"/>
      <name val="Times New Roman"/>
      <family val="1"/>
      <charset val="238"/>
    </font>
    <font>
      <b/>
      <sz val="9"/>
      <color rgb="FF000000"/>
      <name val="Times New Roman"/>
      <family val="1"/>
    </font>
    <font>
      <sz val="9"/>
      <color rgb="FF000000"/>
      <name val="Times New Roman"/>
      <family val="1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sz val="9"/>
      <name val="Times New Roman"/>
      <family val="1"/>
      <charset val="238"/>
    </font>
    <font>
      <sz val="8"/>
      <name val="Calibri"/>
      <family val="2"/>
      <scheme val="minor"/>
    </font>
    <font>
      <b/>
      <sz val="9"/>
      <color rgb="FF00000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b/>
      <sz val="9"/>
      <color rgb="FFFFFFFF"/>
      <name val="Times New Roman"/>
      <family val="1"/>
      <charset val="238"/>
    </font>
    <font>
      <b/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0"/>
      <color rgb="FF000000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rgb="FFF2F2F2"/>
      </patternFill>
    </fill>
    <fill>
      <patternFill patternType="solid">
        <fgColor rgb="FF696969"/>
        <bgColor rgb="FF696969"/>
      </patternFill>
    </fill>
    <fill>
      <patternFill patternType="solid">
        <fgColor theme="0" tint="-0.14999847407452621"/>
        <bgColor rgb="FFC0C0C0"/>
      </patternFill>
    </fill>
    <fill>
      <patternFill patternType="solid">
        <fgColor rgb="FF000080"/>
        <bgColor rgb="FF000080"/>
      </patternFill>
    </fill>
    <fill>
      <patternFill patternType="solid">
        <fgColor rgb="FF0000CE"/>
        <bgColor rgb="FF0000CE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  <fill>
      <patternFill patternType="solid">
        <fgColor rgb="FFFEDE01"/>
        <bgColor rgb="FFFEDE01"/>
      </patternFill>
    </fill>
    <fill>
      <patternFill patternType="solid">
        <fgColor rgb="FFB9E9FF"/>
        <bgColor rgb="FFB9E9FF"/>
      </patternFill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24">
    <xf numFmtId="0" fontId="0" fillId="0" borderId="0"/>
    <xf numFmtId="0" fontId="2" fillId="0" borderId="0"/>
    <xf numFmtId="0" fontId="2" fillId="0" borderId="0" applyNumberFormat="0" applyFont="0" applyBorder="0" applyProtection="0"/>
    <xf numFmtId="0" fontId="6" fillId="0" borderId="0" applyNumberFormat="0" applyBorder="0" applyProtection="0"/>
    <xf numFmtId="0" fontId="2" fillId="0" borderId="0" applyNumberFormat="0" applyFont="0" applyBorder="0" applyProtection="0">
      <alignment wrapText="1"/>
    </xf>
    <xf numFmtId="0" fontId="2" fillId="0" borderId="0" applyNumberFormat="0" applyFont="0" applyBorder="0" applyProtection="0"/>
    <xf numFmtId="0" fontId="2" fillId="0" borderId="0" applyNumberFormat="0" applyBorder="0" applyProtection="0">
      <alignment wrapText="1"/>
    </xf>
    <xf numFmtId="0" fontId="13" fillId="0" borderId="0" applyNumberFormat="0" applyFont="0" applyBorder="0" applyProtection="0"/>
    <xf numFmtId="0" fontId="13" fillId="0" borderId="0" applyNumberFormat="0" applyFont="0" applyBorder="0" applyProtection="0"/>
    <xf numFmtId="0" fontId="18" fillId="0" borderId="0"/>
    <xf numFmtId="0" fontId="1" fillId="0" borderId="0"/>
    <xf numFmtId="0" fontId="13" fillId="0" borderId="0" applyNumberFormat="0" applyFont="0" applyBorder="0" applyProtection="0"/>
    <xf numFmtId="0" fontId="2" fillId="0" borderId="0" applyNumberFormat="0" applyFont="0" applyBorder="0" applyProtection="0"/>
    <xf numFmtId="0" fontId="2" fillId="0" borderId="0"/>
    <xf numFmtId="0" fontId="2" fillId="0" borderId="0" applyNumberFormat="0" applyFont="0" applyBorder="0" applyProtection="0"/>
    <xf numFmtId="0" fontId="25" fillId="0" borderId="0"/>
    <xf numFmtId="0" fontId="13" fillId="0" borderId="0" applyNumberFormat="0" applyFont="0" applyBorder="0" applyProtection="0"/>
    <xf numFmtId="0" fontId="2" fillId="0" borderId="0" applyNumberFormat="0" applyFont="0" applyBorder="0" applyProtection="0"/>
    <xf numFmtId="0" fontId="13" fillId="0" borderId="0" applyNumberFormat="0" applyBorder="0" applyProtection="0"/>
    <xf numFmtId="0" fontId="2" fillId="0" borderId="0" applyNumberFormat="0" applyFont="0" applyBorder="0" applyProtection="0"/>
    <xf numFmtId="0" fontId="2" fillId="0" borderId="0" applyNumberFormat="0" applyFont="0" applyBorder="0" applyProtection="0"/>
    <xf numFmtId="0" fontId="2" fillId="0" borderId="0" applyNumberFormat="0" applyFont="0" applyBorder="0" applyProtection="0">
      <alignment wrapText="1"/>
    </xf>
    <xf numFmtId="0" fontId="17" fillId="0" borderId="0"/>
    <xf numFmtId="0" fontId="13" fillId="0" borderId="0" applyNumberFormat="0" applyBorder="0" applyProtection="0"/>
  </cellStyleXfs>
  <cellXfs count="172">
    <xf numFmtId="0" fontId="0" fillId="0" borderId="0" xfId="0"/>
    <xf numFmtId="0" fontId="3" fillId="0" borderId="0" xfId="1" applyFont="1"/>
    <xf numFmtId="0" fontId="4" fillId="0" borderId="0" xfId="0" applyFont="1"/>
    <xf numFmtId="0" fontId="5" fillId="0" borderId="0" xfId="2" applyFont="1" applyAlignment="1">
      <alignment wrapText="1"/>
    </xf>
    <xf numFmtId="0" fontId="9" fillId="0" borderId="0" xfId="2" applyFont="1" applyAlignment="1">
      <alignment horizontal="left"/>
    </xf>
    <xf numFmtId="0" fontId="3" fillId="0" borderId="0" xfId="2" applyFont="1" applyAlignment="1">
      <alignment horizontal="left"/>
    </xf>
    <xf numFmtId="0" fontId="9" fillId="0" borderId="2" xfId="2" applyFont="1" applyBorder="1" applyAlignment="1">
      <alignment horizontal="left" vertical="center"/>
    </xf>
    <xf numFmtId="0" fontId="9" fillId="0" borderId="3" xfId="2" applyFont="1" applyBorder="1" applyAlignment="1">
      <alignment horizontal="left" vertical="center"/>
    </xf>
    <xf numFmtId="3" fontId="9" fillId="0" borderId="1" xfId="4" applyNumberFormat="1" applyFont="1" applyBorder="1" applyAlignment="1">
      <alignment horizontal="right" vertical="center"/>
    </xf>
    <xf numFmtId="0" fontId="3" fillId="0" borderId="1" xfId="1" applyFont="1" applyBorder="1" applyAlignment="1">
      <alignment vertical="center"/>
    </xf>
    <xf numFmtId="3" fontId="3" fillId="0" borderId="1" xfId="4" applyNumberFormat="1" applyFont="1" applyBorder="1" applyAlignment="1">
      <alignment horizontal="right" vertical="center"/>
    </xf>
    <xf numFmtId="0" fontId="9" fillId="0" borderId="2" xfId="3" applyFont="1" applyBorder="1" applyAlignment="1">
      <alignment horizontal="left" vertical="center"/>
    </xf>
    <xf numFmtId="0" fontId="9" fillId="0" borderId="3" xfId="3" applyFont="1" applyBorder="1" applyAlignment="1">
      <alignment horizontal="justify" vertical="center"/>
    </xf>
    <xf numFmtId="0" fontId="3" fillId="0" borderId="0" xfId="3" applyFont="1" applyAlignment="1">
      <alignment horizontal="justify" vertical="center"/>
    </xf>
    <xf numFmtId="3" fontId="3" fillId="0" borderId="0" xfId="5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9" fillId="0" borderId="0" xfId="2" applyFont="1" applyAlignment="1">
      <alignment horizontal="left" vertical="center"/>
    </xf>
    <xf numFmtId="0" fontId="3" fillId="0" borderId="0" xfId="2" applyFont="1" applyAlignment="1">
      <alignment horizontal="left" vertical="center"/>
    </xf>
    <xf numFmtId="0" fontId="3" fillId="0" borderId="4" xfId="1" applyFont="1" applyBorder="1" applyAlignment="1">
      <alignment vertical="center"/>
    </xf>
    <xf numFmtId="3" fontId="3" fillId="0" borderId="1" xfId="2" applyNumberFormat="1" applyFont="1" applyBorder="1" applyAlignment="1">
      <alignment horizontal="right" vertical="center"/>
    </xf>
    <xf numFmtId="3" fontId="9" fillId="0" borderId="1" xfId="2" applyNumberFormat="1" applyFont="1" applyBorder="1" applyAlignment="1">
      <alignment horizontal="right" vertical="center"/>
    </xf>
    <xf numFmtId="0" fontId="9" fillId="0" borderId="0" xfId="3" applyFont="1" applyAlignment="1">
      <alignment horizontal="justify" vertical="center"/>
    </xf>
    <xf numFmtId="3" fontId="9" fillId="0" borderId="0" xfId="5" applyNumberFormat="1" applyFont="1" applyAlignment="1">
      <alignment vertical="center"/>
    </xf>
    <xf numFmtId="0" fontId="9" fillId="0" borderId="0" xfId="2" applyFont="1" applyAlignment="1">
      <alignment vertical="center"/>
    </xf>
    <xf numFmtId="0" fontId="3" fillId="0" borderId="0" xfId="2" applyFont="1" applyAlignment="1">
      <alignment vertical="center"/>
    </xf>
    <xf numFmtId="3" fontId="11" fillId="0" borderId="1" xfId="2" applyNumberFormat="1" applyFont="1" applyBorder="1" applyAlignment="1">
      <alignment horizontal="right" vertical="center"/>
    </xf>
    <xf numFmtId="0" fontId="3" fillId="0" borderId="1" xfId="1" applyFont="1" applyBorder="1" applyAlignment="1">
      <alignment horizontal="left" vertical="center"/>
    </xf>
    <xf numFmtId="0" fontId="3" fillId="0" borderId="2" xfId="3" applyFont="1" applyBorder="1" applyAlignment="1">
      <alignment horizontal="left" vertical="center"/>
    </xf>
    <xf numFmtId="3" fontId="4" fillId="0" borderId="0" xfId="0" applyNumberFormat="1" applyFont="1"/>
    <xf numFmtId="0" fontId="3" fillId="0" borderId="0" xfId="3" applyFont="1" applyAlignment="1">
      <alignment horizontal="left" vertical="center"/>
    </xf>
    <xf numFmtId="0" fontId="9" fillId="0" borderId="2" xfId="3" applyFont="1" applyBorder="1" applyAlignment="1">
      <alignment vertical="center"/>
    </xf>
    <xf numFmtId="0" fontId="9" fillId="0" borderId="3" xfId="3" applyFont="1" applyBorder="1" applyAlignment="1">
      <alignment vertical="center"/>
    </xf>
    <xf numFmtId="3" fontId="9" fillId="0" borderId="4" xfId="2" applyNumberFormat="1" applyFont="1" applyBorder="1" applyAlignment="1">
      <alignment horizontal="right" vertical="center"/>
    </xf>
    <xf numFmtId="3" fontId="9" fillId="0" borderId="0" xfId="2" applyNumberFormat="1" applyFont="1" applyBorder="1" applyAlignment="1">
      <alignment horizontal="right"/>
    </xf>
    <xf numFmtId="3" fontId="3" fillId="0" borderId="5" xfId="6" applyNumberFormat="1" applyFont="1" applyBorder="1" applyAlignment="1">
      <alignment horizontal="right" vertical="center"/>
    </xf>
    <xf numFmtId="3" fontId="3" fillId="0" borderId="5" xfId="2" applyNumberFormat="1" applyFont="1" applyBorder="1" applyAlignment="1">
      <alignment horizontal="right" vertical="center"/>
    </xf>
    <xf numFmtId="3" fontId="12" fillId="0" borderId="5" xfId="2" applyNumberFormat="1" applyFont="1" applyBorder="1" applyAlignment="1">
      <alignment horizontal="right" vertical="center"/>
    </xf>
    <xf numFmtId="0" fontId="7" fillId="0" borderId="0" xfId="7" applyFont="1" applyAlignment="1">
      <alignment horizontal="left" wrapText="1"/>
    </xf>
    <xf numFmtId="0" fontId="7" fillId="0" borderId="0" xfId="7" applyFont="1" applyAlignment="1">
      <alignment wrapText="1"/>
    </xf>
    <xf numFmtId="2" fontId="7" fillId="0" borderId="0" xfId="7" applyNumberFormat="1" applyFont="1" applyAlignment="1">
      <alignment wrapText="1"/>
    </xf>
    <xf numFmtId="3" fontId="7" fillId="0" borderId="0" xfId="7" applyNumberFormat="1" applyFont="1" applyAlignment="1">
      <alignment horizontal="center" wrapText="1"/>
    </xf>
    <xf numFmtId="3" fontId="7" fillId="0" borderId="0" xfId="7" applyNumberFormat="1" applyFont="1" applyAlignment="1">
      <alignment wrapText="1"/>
    </xf>
    <xf numFmtId="0" fontId="7" fillId="0" borderId="0" xfId="7" applyFont="1" applyAlignment="1">
      <alignment horizontal="center" wrapText="1"/>
    </xf>
    <xf numFmtId="0" fontId="15" fillId="0" borderId="0" xfId="7" applyFont="1" applyAlignment="1">
      <alignment horizontal="left"/>
    </xf>
    <xf numFmtId="0" fontId="14" fillId="0" borderId="0" xfId="7" applyFont="1" applyAlignment="1">
      <alignment wrapText="1"/>
    </xf>
    <xf numFmtId="3" fontId="14" fillId="0" borderId="0" xfId="7" applyNumberFormat="1" applyFont="1"/>
    <xf numFmtId="3" fontId="14" fillId="0" borderId="0" xfId="7" applyNumberFormat="1" applyFont="1" applyAlignment="1">
      <alignment horizontal="center"/>
    </xf>
    <xf numFmtId="0" fontId="14" fillId="0" borderId="0" xfId="7" applyFont="1"/>
    <xf numFmtId="0" fontId="14" fillId="0" borderId="0" xfId="8" applyFont="1"/>
    <xf numFmtId="0" fontId="14" fillId="0" borderId="0" xfId="8" applyFont="1" applyAlignment="1">
      <alignment horizontal="center"/>
    </xf>
    <xf numFmtId="3" fontId="7" fillId="0" borderId="0" xfId="7" applyNumberFormat="1" applyFont="1" applyAlignment="1">
      <alignment horizontal="center"/>
    </xf>
    <xf numFmtId="0" fontId="16" fillId="0" borderId="0" xfId="0" applyFont="1"/>
    <xf numFmtId="0" fontId="7" fillId="0" borderId="0" xfId="8" applyFont="1" applyAlignment="1">
      <alignment horizontal="center"/>
    </xf>
    <xf numFmtId="0" fontId="18" fillId="0" borderId="0" xfId="9" applyAlignment="1">
      <alignment wrapText="1"/>
    </xf>
    <xf numFmtId="3" fontId="20" fillId="3" borderId="7" xfId="9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vertical="top" wrapText="1" readingOrder="1"/>
    </xf>
    <xf numFmtId="0" fontId="23" fillId="0" borderId="0" xfId="0" applyFont="1" applyAlignment="1">
      <alignment vertical="top" wrapText="1" readingOrder="1"/>
    </xf>
    <xf numFmtId="0" fontId="5" fillId="0" borderId="0" xfId="11" applyFont="1" applyAlignment="1">
      <alignment horizontal="left" vertical="center" wrapText="1"/>
    </xf>
    <xf numFmtId="0" fontId="15" fillId="0" borderId="0" xfId="9" applyFont="1" applyAlignment="1">
      <alignment wrapText="1"/>
    </xf>
    <xf numFmtId="0" fontId="2" fillId="0" borderId="0" xfId="13"/>
    <xf numFmtId="3" fontId="10" fillId="2" borderId="3" xfId="1" applyNumberFormat="1" applyFont="1" applyFill="1" applyBorder="1" applyAlignment="1">
      <alignment horizontal="center" vertical="center" wrapText="1"/>
    </xf>
    <xf numFmtId="3" fontId="10" fillId="2" borderId="3" xfId="13" applyNumberFormat="1" applyFont="1" applyFill="1" applyBorder="1" applyAlignment="1">
      <alignment horizontal="center" vertical="center" wrapText="1"/>
    </xf>
    <xf numFmtId="0" fontId="24" fillId="0" borderId="0" xfId="1" applyFont="1" applyAlignment="1">
      <alignment vertical="center" wrapText="1"/>
    </xf>
    <xf numFmtId="3" fontId="24" fillId="0" borderId="0" xfId="14" applyNumberFormat="1" applyFont="1" applyAlignment="1">
      <alignment vertical="center"/>
    </xf>
    <xf numFmtId="3" fontId="10" fillId="4" borderId="3" xfId="1" applyNumberFormat="1" applyFont="1" applyFill="1" applyBorder="1" applyAlignment="1">
      <alignment horizontal="right" vertical="center" wrapText="1"/>
    </xf>
    <xf numFmtId="3" fontId="24" fillId="0" borderId="0" xfId="1" applyNumberFormat="1" applyFont="1" applyAlignment="1">
      <alignment horizontal="right" vertical="center" wrapText="1"/>
    </xf>
    <xf numFmtId="0" fontId="10" fillId="6" borderId="7" xfId="16" applyFont="1" applyFill="1" applyBorder="1" applyAlignment="1">
      <alignment horizontal="left" vertical="center" wrapText="1"/>
    </xf>
    <xf numFmtId="0" fontId="10" fillId="6" borderId="7" xfId="16" applyFont="1" applyFill="1" applyBorder="1" applyAlignment="1">
      <alignment horizontal="left" vertical="center" wrapText="1" shrinkToFit="1"/>
    </xf>
    <xf numFmtId="3" fontId="9" fillId="0" borderId="12" xfId="2" applyNumberFormat="1" applyFont="1" applyBorder="1" applyAlignment="1">
      <alignment horizontal="right" vertical="center"/>
    </xf>
    <xf numFmtId="3" fontId="21" fillId="5" borderId="0" xfId="0" applyNumberFormat="1" applyFont="1" applyFill="1" applyAlignment="1">
      <alignment horizontal="right" vertical="center" wrapText="1" readingOrder="1"/>
    </xf>
    <xf numFmtId="0" fontId="15" fillId="0" borderId="0" xfId="0" applyFont="1"/>
    <xf numFmtId="0" fontId="21" fillId="7" borderId="0" xfId="0" applyFont="1" applyFill="1" applyAlignment="1">
      <alignment horizontal="left" vertical="center" wrapText="1" readingOrder="1"/>
    </xf>
    <xf numFmtId="0" fontId="21" fillId="7" borderId="0" xfId="0" applyFont="1" applyFill="1" applyAlignment="1">
      <alignment vertical="center" wrapText="1" readingOrder="1"/>
    </xf>
    <xf numFmtId="3" fontId="21" fillId="7" borderId="0" xfId="0" applyNumberFormat="1" applyFont="1" applyFill="1" applyAlignment="1">
      <alignment horizontal="right" vertical="center" wrapText="1" readingOrder="1"/>
    </xf>
    <xf numFmtId="0" fontId="21" fillId="8" borderId="0" xfId="0" applyFont="1" applyFill="1" applyAlignment="1">
      <alignment horizontal="left" vertical="center" wrapText="1" readingOrder="1"/>
    </xf>
    <xf numFmtId="0" fontId="21" fillId="8" borderId="0" xfId="0" applyFont="1" applyFill="1" applyAlignment="1">
      <alignment vertical="center" wrapText="1" readingOrder="1"/>
    </xf>
    <xf numFmtId="3" fontId="21" fillId="8" borderId="0" xfId="0" applyNumberFormat="1" applyFont="1" applyFill="1" applyAlignment="1">
      <alignment horizontal="right" vertical="center" wrapText="1" readingOrder="1"/>
    </xf>
    <xf numFmtId="0" fontId="10" fillId="9" borderId="0" xfId="0" applyFont="1" applyFill="1" applyAlignment="1">
      <alignment horizontal="left" vertical="center" wrapText="1" readingOrder="1"/>
    </xf>
    <xf numFmtId="0" fontId="10" fillId="9" borderId="0" xfId="0" applyFont="1" applyFill="1" applyAlignment="1">
      <alignment vertical="center" wrapText="1" readingOrder="1"/>
    </xf>
    <xf numFmtId="3" fontId="10" fillId="9" borderId="0" xfId="0" applyNumberFormat="1" applyFont="1" applyFill="1" applyAlignment="1">
      <alignment horizontal="right" vertical="center" wrapText="1" readingOrder="1"/>
    </xf>
    <xf numFmtId="0" fontId="10" fillId="10" borderId="0" xfId="0" applyFont="1" applyFill="1" applyAlignment="1">
      <alignment horizontal="left" vertical="center" wrapText="1" readingOrder="1"/>
    </xf>
    <xf numFmtId="0" fontId="10" fillId="10" borderId="0" xfId="0" applyFont="1" applyFill="1" applyAlignment="1">
      <alignment vertical="center" wrapText="1" readingOrder="1"/>
    </xf>
    <xf numFmtId="3" fontId="10" fillId="10" borderId="0" xfId="0" applyNumberFormat="1" applyFont="1" applyFill="1" applyAlignment="1">
      <alignment horizontal="right" vertical="center" wrapText="1" readingOrder="1"/>
    </xf>
    <xf numFmtId="0" fontId="10" fillId="11" borderId="0" xfId="0" applyFont="1" applyFill="1" applyAlignment="1">
      <alignment horizontal="left" vertical="center" wrapText="1" readingOrder="1"/>
    </xf>
    <xf numFmtId="0" fontId="10" fillId="11" borderId="0" xfId="0" applyFont="1" applyFill="1" applyAlignment="1">
      <alignment vertical="center" wrapText="1" readingOrder="1"/>
    </xf>
    <xf numFmtId="3" fontId="10" fillId="11" borderId="0" xfId="0" applyNumberFormat="1" applyFont="1" applyFill="1" applyAlignment="1">
      <alignment horizontal="right" vertical="center" wrapText="1" readingOrder="1"/>
    </xf>
    <xf numFmtId="0" fontId="10" fillId="12" borderId="0" xfId="0" applyFont="1" applyFill="1" applyAlignment="1">
      <alignment horizontal="left" vertical="center" wrapText="1" readingOrder="1"/>
    </xf>
    <xf numFmtId="0" fontId="10" fillId="12" borderId="0" xfId="0" applyFont="1" applyFill="1" applyAlignment="1">
      <alignment vertical="center" wrapText="1" readingOrder="1"/>
    </xf>
    <xf numFmtId="3" fontId="10" fillId="12" borderId="0" xfId="0" applyNumberFormat="1" applyFont="1" applyFill="1" applyAlignment="1">
      <alignment horizontal="right" vertical="center" wrapText="1" readingOrder="1"/>
    </xf>
    <xf numFmtId="0" fontId="10" fillId="0" borderId="0" xfId="0" applyFont="1" applyAlignment="1">
      <alignment horizontal="left" vertical="center" wrapText="1" readingOrder="1"/>
    </xf>
    <xf numFmtId="0" fontId="10" fillId="0" borderId="0" xfId="0" applyFont="1" applyAlignment="1">
      <alignment vertical="center" wrapText="1" readingOrder="1"/>
    </xf>
    <xf numFmtId="3" fontId="10" fillId="0" borderId="0" xfId="0" applyNumberFormat="1" applyFont="1" applyAlignment="1">
      <alignment horizontal="right" vertical="center" wrapText="1" readingOrder="1"/>
    </xf>
    <xf numFmtId="0" fontId="24" fillId="0" borderId="0" xfId="0" applyFont="1" applyAlignment="1">
      <alignment horizontal="left" vertical="center" wrapText="1" readingOrder="1"/>
    </xf>
    <xf numFmtId="0" fontId="24" fillId="0" borderId="0" xfId="0" applyFont="1" applyAlignment="1">
      <alignment vertical="center" wrapText="1" readingOrder="1"/>
    </xf>
    <xf numFmtId="3" fontId="24" fillId="0" borderId="0" xfId="0" applyNumberFormat="1" applyFont="1" applyAlignment="1">
      <alignment horizontal="right" vertical="center" wrapText="1" readingOrder="1"/>
    </xf>
    <xf numFmtId="3" fontId="15" fillId="0" borderId="0" xfId="0" applyNumberFormat="1" applyFont="1"/>
    <xf numFmtId="3" fontId="11" fillId="0" borderId="6" xfId="2" applyNumberFormat="1" applyFont="1" applyBorder="1" applyAlignment="1">
      <alignment horizontal="right" vertical="center"/>
    </xf>
    <xf numFmtId="0" fontId="30" fillId="14" borderId="0" xfId="0" applyFont="1" applyFill="1" applyAlignment="1">
      <alignment vertical="top" wrapText="1" readingOrder="1"/>
    </xf>
    <xf numFmtId="0" fontId="28" fillId="0" borderId="0" xfId="0" applyFont="1" applyAlignment="1">
      <alignment vertical="top" wrapText="1" readingOrder="1"/>
    </xf>
    <xf numFmtId="0" fontId="29" fillId="0" borderId="0" xfId="0" applyFont="1" applyAlignment="1">
      <alignment vertical="top" wrapText="1" readingOrder="1"/>
    </xf>
    <xf numFmtId="3" fontId="3" fillId="0" borderId="0" xfId="1" applyNumberFormat="1" applyFont="1" applyAlignment="1">
      <alignment vertical="center"/>
    </xf>
    <xf numFmtId="3" fontId="21" fillId="5" borderId="0" xfId="0" applyNumberFormat="1" applyFont="1" applyFill="1" applyAlignment="1">
      <alignment vertical="center" wrapText="1" readingOrder="1"/>
    </xf>
    <xf numFmtId="3" fontId="21" fillId="7" borderId="0" xfId="0" applyNumberFormat="1" applyFont="1" applyFill="1" applyAlignment="1">
      <alignment vertical="center" wrapText="1" readingOrder="1"/>
    </xf>
    <xf numFmtId="3" fontId="21" fillId="8" borderId="0" xfId="0" applyNumberFormat="1" applyFont="1" applyFill="1" applyAlignment="1">
      <alignment vertical="center" wrapText="1" readingOrder="1"/>
    </xf>
    <xf numFmtId="3" fontId="10" fillId="9" borderId="0" xfId="0" applyNumberFormat="1" applyFont="1" applyFill="1" applyAlignment="1">
      <alignment vertical="center" wrapText="1" readingOrder="1"/>
    </xf>
    <xf numFmtId="3" fontId="10" fillId="10" borderId="0" xfId="0" applyNumberFormat="1" applyFont="1" applyFill="1" applyAlignment="1">
      <alignment vertical="center" wrapText="1" readingOrder="1"/>
    </xf>
    <xf numFmtId="3" fontId="10" fillId="11" borderId="0" xfId="0" applyNumberFormat="1" applyFont="1" applyFill="1" applyAlignment="1">
      <alignment vertical="center" wrapText="1" readingOrder="1"/>
    </xf>
    <xf numFmtId="3" fontId="10" fillId="12" borderId="0" xfId="0" applyNumberFormat="1" applyFont="1" applyFill="1" applyAlignment="1">
      <alignment vertical="center" wrapText="1" readingOrder="1"/>
    </xf>
    <xf numFmtId="3" fontId="10" fillId="0" borderId="0" xfId="0" applyNumberFormat="1" applyFont="1" applyAlignment="1">
      <alignment vertical="center" wrapText="1" readingOrder="1"/>
    </xf>
    <xf numFmtId="3" fontId="24" fillId="0" borderId="0" xfId="0" applyNumberFormat="1" applyFont="1" applyAlignment="1">
      <alignment vertical="center" wrapText="1" readingOrder="1"/>
    </xf>
    <xf numFmtId="0" fontId="30" fillId="13" borderId="0" xfId="0" applyFont="1" applyFill="1" applyAlignment="1">
      <alignment vertical="top" wrapText="1" readingOrder="1"/>
    </xf>
    <xf numFmtId="3" fontId="5" fillId="0" borderId="0" xfId="11" applyNumberFormat="1" applyFont="1" applyAlignment="1">
      <alignment horizontal="left" vertical="center" wrapText="1"/>
    </xf>
    <xf numFmtId="3" fontId="9" fillId="0" borderId="13" xfId="4" applyNumberFormat="1" applyFont="1" applyBorder="1" applyAlignment="1">
      <alignment horizontal="right" vertical="center"/>
    </xf>
    <xf numFmtId="3" fontId="20" fillId="3" borderId="5" xfId="9" applyNumberFormat="1" applyFont="1" applyFill="1" applyBorder="1" applyAlignment="1">
      <alignment horizontal="center" vertical="center" wrapText="1"/>
    </xf>
    <xf numFmtId="3" fontId="3" fillId="0" borderId="13" xfId="2" applyNumberFormat="1" applyFont="1" applyBorder="1" applyAlignment="1">
      <alignment horizontal="right" vertical="center"/>
    </xf>
    <xf numFmtId="3" fontId="11" fillId="0" borderId="13" xfId="2" applyNumberFormat="1" applyFont="1" applyBorder="1" applyAlignment="1">
      <alignment horizontal="right" vertical="center"/>
    </xf>
    <xf numFmtId="3" fontId="9" fillId="0" borderId="13" xfId="2" applyNumberFormat="1" applyFont="1" applyBorder="1" applyAlignment="1">
      <alignment horizontal="right" vertical="center"/>
    </xf>
    <xf numFmtId="3" fontId="30" fillId="14" borderId="0" xfId="0" applyNumberFormat="1" applyFont="1" applyFill="1" applyAlignment="1">
      <alignment horizontal="right" vertical="top" wrapText="1" readingOrder="1"/>
    </xf>
    <xf numFmtId="3" fontId="30" fillId="14" borderId="0" xfId="0" applyNumberFormat="1" applyFont="1" applyFill="1" applyAlignment="1">
      <alignment vertical="top" wrapText="1" readingOrder="1"/>
    </xf>
    <xf numFmtId="3" fontId="28" fillId="0" borderId="0" xfId="0" applyNumberFormat="1" applyFont="1" applyAlignment="1">
      <alignment horizontal="right" vertical="top" wrapText="1" readingOrder="1"/>
    </xf>
    <xf numFmtId="3" fontId="28" fillId="0" borderId="0" xfId="0" applyNumberFormat="1" applyFont="1" applyAlignment="1">
      <alignment vertical="top" wrapText="1" readingOrder="1"/>
    </xf>
    <xf numFmtId="3" fontId="29" fillId="0" borderId="0" xfId="0" applyNumberFormat="1" applyFont="1" applyAlignment="1">
      <alignment horizontal="right" vertical="top" wrapText="1" readingOrder="1"/>
    </xf>
    <xf numFmtId="3" fontId="29" fillId="0" borderId="0" xfId="0" applyNumberFormat="1" applyFont="1" applyAlignment="1">
      <alignment vertical="top" wrapText="1" readingOrder="1"/>
    </xf>
    <xf numFmtId="0" fontId="33" fillId="0" borderId="0" xfId="0" applyFont="1"/>
    <xf numFmtId="3" fontId="10" fillId="2" borderId="3" xfId="13" applyNumberFormat="1" applyFont="1" applyFill="1" applyBorder="1" applyAlignment="1">
      <alignment horizontal="center" wrapText="1"/>
    </xf>
    <xf numFmtId="0" fontId="15" fillId="0" borderId="0" xfId="0" applyFont="1" applyAlignment="1">
      <alignment horizontal="left" vertical="center" wrapText="1" readingOrder="1"/>
    </xf>
    <xf numFmtId="0" fontId="24" fillId="0" borderId="0" xfId="3" applyFont="1" applyAlignment="1">
      <alignment horizontal="justify" vertical="center" wrapText="1"/>
    </xf>
    <xf numFmtId="0" fontId="5" fillId="0" borderId="0" xfId="3" applyFont="1" applyAlignment="1">
      <alignment horizontal="justify" vertical="center" wrapText="1"/>
    </xf>
    <xf numFmtId="0" fontId="34" fillId="0" borderId="0" xfId="3" applyFont="1" applyAlignment="1">
      <alignment horizontal="left"/>
    </xf>
    <xf numFmtId="0" fontId="34" fillId="0" borderId="0" xfId="3" applyFont="1" applyAlignment="1">
      <alignment horizontal="justify" vertical="center" wrapText="1"/>
    </xf>
    <xf numFmtId="0" fontId="34" fillId="0" borderId="0" xfId="3" applyFont="1" applyAlignment="1">
      <alignment horizontal="left" vertical="center" wrapText="1"/>
    </xf>
    <xf numFmtId="0" fontId="32" fillId="0" borderId="0" xfId="0" applyFont="1" applyAlignment="1">
      <alignment horizontal="left" vertical="center" wrapText="1" readingOrder="1"/>
    </xf>
    <xf numFmtId="0" fontId="36" fillId="0" borderId="0" xfId="0" applyFont="1" applyAlignment="1">
      <alignment vertical="center" wrapText="1" readingOrder="1"/>
    </xf>
    <xf numFmtId="3" fontId="36" fillId="0" borderId="0" xfId="0" applyNumberFormat="1" applyFont="1" applyAlignment="1">
      <alignment horizontal="right" vertical="center" wrapText="1" readingOrder="1"/>
    </xf>
    <xf numFmtId="3" fontId="20" fillId="3" borderId="14" xfId="9" applyNumberFormat="1" applyFont="1" applyFill="1" applyBorder="1" applyAlignment="1">
      <alignment horizontal="center" vertical="center" wrapText="1"/>
    </xf>
    <xf numFmtId="0" fontId="9" fillId="0" borderId="12" xfId="3" applyFont="1" applyBorder="1" applyAlignment="1">
      <alignment vertical="center" wrapText="1"/>
    </xf>
    <xf numFmtId="0" fontId="10" fillId="2" borderId="1" xfId="2" applyFont="1" applyFill="1" applyBorder="1" applyAlignment="1">
      <alignment horizontal="center" vertical="center"/>
    </xf>
    <xf numFmtId="0" fontId="9" fillId="0" borderId="1" xfId="1" applyFont="1" applyBorder="1" applyAlignment="1">
      <alignment vertical="center" wrapText="1"/>
    </xf>
    <xf numFmtId="0" fontId="9" fillId="0" borderId="1" xfId="3" applyFont="1" applyBorder="1" applyAlignment="1">
      <alignment horizontal="left" vertical="center" wrapText="1"/>
    </xf>
    <xf numFmtId="0" fontId="9" fillId="0" borderId="1" xfId="3" applyFont="1" applyBorder="1" applyAlignment="1">
      <alignment vertical="center" wrapText="1"/>
    </xf>
    <xf numFmtId="0" fontId="14" fillId="0" borderId="0" xfId="2" applyFont="1" applyAlignment="1">
      <alignment horizontal="justify" wrapText="1"/>
    </xf>
    <xf numFmtId="0" fontId="7" fillId="0" borderId="0" xfId="3" applyFont="1" applyAlignment="1">
      <alignment horizontal="center" wrapText="1"/>
    </xf>
    <xf numFmtId="0" fontId="8" fillId="0" borderId="0" xfId="2" applyFont="1" applyAlignment="1">
      <alignment horizontal="center" vertical="center"/>
    </xf>
    <xf numFmtId="0" fontId="5" fillId="0" borderId="0" xfId="1" applyFont="1" applyAlignment="1">
      <alignment horizontal="left" vertical="center" wrapText="1"/>
    </xf>
    <xf numFmtId="0" fontId="30" fillId="13" borderId="0" xfId="0" applyFont="1" applyFill="1" applyAlignment="1">
      <alignment vertical="top" wrapText="1" readingOrder="1"/>
    </xf>
    <xf numFmtId="0" fontId="26" fillId="0" borderId="0" xfId="0" applyFont="1"/>
    <xf numFmtId="0" fontId="7" fillId="0" borderId="0" xfId="2" applyFont="1" applyAlignment="1">
      <alignment horizontal="center" vertical="center"/>
    </xf>
    <xf numFmtId="0" fontId="5" fillId="0" borderId="0" xfId="2" applyFont="1" applyAlignment="1">
      <alignment horizontal="left" vertical="center"/>
    </xf>
    <xf numFmtId="0" fontId="19" fillId="3" borderId="7" xfId="10" applyFont="1" applyFill="1" applyBorder="1" applyAlignment="1">
      <alignment horizontal="center" vertical="center" wrapText="1"/>
    </xf>
    <xf numFmtId="0" fontId="10" fillId="4" borderId="3" xfId="1" applyFont="1" applyFill="1" applyBorder="1" applyAlignment="1">
      <alignment horizontal="left" vertical="center" wrapText="1"/>
    </xf>
    <xf numFmtId="0" fontId="24" fillId="0" borderId="8" xfId="1" applyFont="1" applyBorder="1" applyAlignment="1">
      <alignment horizontal="left" vertical="center" wrapText="1"/>
    </xf>
    <xf numFmtId="0" fontId="24" fillId="0" borderId="9" xfId="1" applyFont="1" applyBorder="1" applyAlignment="1">
      <alignment horizontal="left" vertical="center" wrapText="1"/>
    </xf>
    <xf numFmtId="0" fontId="8" fillId="0" borderId="0" xfId="12" applyFont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0" fontId="21" fillId="5" borderId="11" xfId="0" applyFont="1" applyFill="1" applyBorder="1" applyAlignment="1">
      <alignment horizontal="left" vertical="center" wrapText="1" readingOrder="1"/>
    </xf>
    <xf numFmtId="0" fontId="7" fillId="0" borderId="0" xfId="12" applyFont="1" applyAlignment="1">
      <alignment horizontal="center" vertical="center"/>
    </xf>
    <xf numFmtId="0" fontId="10" fillId="2" borderId="3" xfId="12" applyFont="1" applyFill="1" applyBorder="1" applyAlignment="1">
      <alignment horizontal="center" vertical="center"/>
    </xf>
    <xf numFmtId="0" fontId="24" fillId="0" borderId="0" xfId="1" applyFont="1" applyAlignment="1">
      <alignment horizontal="left" vertical="center" wrapText="1"/>
    </xf>
    <xf numFmtId="0" fontId="24" fillId="0" borderId="3" xfId="1" applyFont="1" applyBorder="1" applyAlignment="1">
      <alignment horizontal="left" vertical="center" wrapText="1"/>
    </xf>
    <xf numFmtId="0" fontId="10" fillId="4" borderId="10" xfId="1" applyFont="1" applyFill="1" applyBorder="1" applyAlignment="1">
      <alignment horizontal="left" vertical="center" wrapText="1"/>
    </xf>
    <xf numFmtId="0" fontId="24" fillId="0" borderId="11" xfId="1" applyFont="1" applyBorder="1" applyAlignment="1">
      <alignment horizontal="left" vertical="center" wrapText="1"/>
    </xf>
    <xf numFmtId="0" fontId="5" fillId="0" borderId="0" xfId="3" applyFont="1" applyAlignment="1">
      <alignment horizontal="justify" vertical="center" wrapText="1"/>
    </xf>
    <xf numFmtId="0" fontId="31" fillId="0" borderId="0" xfId="3" applyFont="1" applyAlignment="1">
      <alignment horizontal="center"/>
    </xf>
    <xf numFmtId="0" fontId="35" fillId="0" borderId="0" xfId="3" applyFont="1" applyAlignment="1">
      <alignment horizontal="left"/>
    </xf>
    <xf numFmtId="0" fontId="34" fillId="0" borderId="0" xfId="3" applyFont="1" applyAlignment="1">
      <alignment horizontal="left"/>
    </xf>
    <xf numFmtId="0" fontId="24" fillId="0" borderId="0" xfId="3" applyFont="1" applyAlignment="1">
      <alignment horizontal="justify" vertical="center" wrapText="1"/>
    </xf>
    <xf numFmtId="0" fontId="34" fillId="0" borderId="0" xfId="3" applyFont="1" applyAlignment="1">
      <alignment horizontal="justify" vertical="center" wrapText="1"/>
    </xf>
    <xf numFmtId="0" fontId="14" fillId="0" borderId="0" xfId="3" applyFont="1" applyAlignment="1">
      <alignment horizontal="justify" vertical="center" wrapText="1"/>
    </xf>
    <xf numFmtId="0" fontId="35" fillId="0" borderId="0" xfId="3" applyFont="1" applyAlignment="1">
      <alignment horizontal="justify" vertical="center" wrapText="1"/>
    </xf>
    <xf numFmtId="0" fontId="35" fillId="0" borderId="0" xfId="3" applyFont="1" applyAlignment="1">
      <alignment horizontal="left" wrapText="1"/>
    </xf>
    <xf numFmtId="0" fontId="7" fillId="0" borderId="0" xfId="7" applyFont="1" applyAlignment="1">
      <alignment horizontal="center"/>
    </xf>
    <xf numFmtId="0" fontId="14" fillId="0" borderId="0" xfId="7" applyFont="1" applyAlignment="1">
      <alignment horizontal="justify" wrapText="1"/>
    </xf>
  </cellXfs>
  <cellStyles count="24">
    <cellStyle name="Normal 2" xfId="1" xr:uid="{E2A8CA22-2484-4516-AFCB-957EE285ACEB}"/>
    <cellStyle name="Normal 2 2" xfId="23" xr:uid="{15C0E8B3-5A9A-49BE-844E-63F4B2B256C7}"/>
    <cellStyle name="Normal 3" xfId="10" xr:uid="{3C737116-5592-4169-B3DA-4D6B436237D5}"/>
    <cellStyle name="Normal 5" xfId="22" xr:uid="{B951AA4B-AC4F-4923-9177-7999ECB8ACA8}"/>
    <cellStyle name="Normal_1_ akt proračuna 2012" xfId="11" xr:uid="{89B6E3DD-D0CC-4F66-8424-911CA00A1B89}"/>
    <cellStyle name="Normalno" xfId="0" builtinId="0"/>
    <cellStyle name="Normalno 11" xfId="13" xr:uid="{BE24C192-935F-474E-BE67-728664CDDE3A}"/>
    <cellStyle name="Normalno 2" xfId="9" xr:uid="{4AD3CDD2-0D14-45AF-B456-50622BB0F57E}"/>
    <cellStyle name="Normalno 2 2" xfId="14" xr:uid="{9D0299C8-EC96-455E-9B58-A35FE3CE9D9E}"/>
    <cellStyle name="Normalno 2 2 2" xfId="21" xr:uid="{7A514140-1D19-44C7-B081-9A4684A2F82A}"/>
    <cellStyle name="Normalno 3" xfId="15" xr:uid="{9BD72004-0DCB-4C7D-AC29-9B4D14B936D5}"/>
    <cellStyle name="Normalno 3 2" xfId="18" xr:uid="{C632585A-20B9-43A6-9838-D1963BDB83BF}"/>
    <cellStyle name="Normalno 4 2" xfId="20" xr:uid="{A8ED36A9-FE12-4204-A00E-936868819D83}"/>
    <cellStyle name="Normalno 5" xfId="4" xr:uid="{92DDD729-EB22-4BA1-AB2C-62001D3B66A7}"/>
    <cellStyle name="Normalno 5 2" xfId="6" xr:uid="{CBEE4C72-5062-481A-A108-F79E9A00ECE6}"/>
    <cellStyle name="Normalno 6" xfId="8" xr:uid="{6D60D89E-5C1F-476E-8745-09A3264FDFC6}"/>
    <cellStyle name="Normalno 6 2" xfId="17" xr:uid="{D369549C-C7AA-4EF8-AE32-977EA73A22F8}"/>
    <cellStyle name="Normalno 7" xfId="16" xr:uid="{27CFF106-ACE5-4D5E-B4E8-68ADB7EECEF8}"/>
    <cellStyle name="Obično 4 2" xfId="7" xr:uid="{AD35211B-54D9-412B-980B-64656DE08071}"/>
    <cellStyle name="Obično 4 2 2" xfId="19" xr:uid="{64E92E62-508B-4F5E-B637-98DAD7997550}"/>
    <cellStyle name="Obično_1Prihodi-rashodi2004 2" xfId="3" xr:uid="{C65B64E7-E42C-481C-AD2D-4A6CA47246A5}"/>
    <cellStyle name="Obično_Knjiga1 2" xfId="5" xr:uid="{9B982D36-3621-4DF9-976B-D9F913113029}"/>
    <cellStyle name="Obično_obračun 2009 prva strana 2" xfId="2" xr:uid="{2EBDAE71-40AB-439F-92DC-2A8494BABE8F}"/>
    <cellStyle name="Obično_obračun 2009 prva strana 2 2" xfId="12" xr:uid="{BD7236F4-F063-4F38-9453-180AF8F490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4EEDA-6A9A-4F37-8FCC-9EC751E52B57}">
  <sheetPr>
    <pageSetUpPr fitToPage="1"/>
  </sheetPr>
  <dimension ref="A1:F37"/>
  <sheetViews>
    <sheetView topLeftCell="A19" workbookViewId="0">
      <selection sqref="A1:E1"/>
    </sheetView>
  </sheetViews>
  <sheetFormatPr defaultRowHeight="15"/>
  <cols>
    <col min="1" max="1" width="3.5703125" style="2" customWidth="1"/>
    <col min="2" max="2" width="60.140625" style="2" customWidth="1"/>
    <col min="3" max="3" width="12.42578125" style="2" bestFit="1" customWidth="1"/>
    <col min="4" max="4" width="12" style="2" customWidth="1"/>
    <col min="5" max="5" width="13" style="2" bestFit="1" customWidth="1"/>
    <col min="6" max="6" width="1.42578125" style="2" customWidth="1"/>
    <col min="7" max="16384" width="9.140625" style="2"/>
  </cols>
  <sheetData>
    <row r="1" spans="1:5" ht="78.75" customHeight="1">
      <c r="A1" s="140" t="s">
        <v>345</v>
      </c>
      <c r="B1" s="140"/>
      <c r="C1" s="140"/>
      <c r="D1" s="140"/>
      <c r="E1" s="140"/>
    </row>
    <row r="2" spans="1:5" ht="15.75">
      <c r="A2" s="3"/>
      <c r="B2" s="3"/>
      <c r="C2" s="3"/>
      <c r="D2" s="3"/>
      <c r="E2" s="3"/>
    </row>
    <row r="3" spans="1:5" ht="31.5" customHeight="1">
      <c r="A3" s="141" t="s">
        <v>326</v>
      </c>
      <c r="B3" s="141"/>
      <c r="C3" s="141"/>
      <c r="D3" s="141"/>
      <c r="E3" s="141"/>
    </row>
    <row r="4" spans="1:5" ht="15.75">
      <c r="A4" s="3"/>
      <c r="B4" s="3"/>
      <c r="C4" s="3"/>
      <c r="D4" s="3"/>
      <c r="E4" s="3"/>
    </row>
    <row r="5" spans="1:5" ht="15.75">
      <c r="A5" s="142" t="s">
        <v>0</v>
      </c>
      <c r="B5" s="142"/>
      <c r="C5" s="142"/>
      <c r="D5" s="142"/>
      <c r="E5" s="142"/>
    </row>
    <row r="6" spans="1:5" ht="31.5" customHeight="1">
      <c r="A6" s="143" t="s">
        <v>327</v>
      </c>
      <c r="B6" s="143"/>
      <c r="C6" s="143"/>
      <c r="D6" s="143"/>
      <c r="E6" s="143"/>
    </row>
    <row r="7" spans="1:5">
      <c r="A7" s="1"/>
      <c r="B7" s="1"/>
      <c r="C7" s="1"/>
      <c r="D7" s="1"/>
      <c r="E7" s="1"/>
    </row>
    <row r="8" spans="1:5">
      <c r="A8" s="4" t="s">
        <v>1</v>
      </c>
      <c r="B8" s="5"/>
      <c r="C8" s="5"/>
      <c r="D8" s="1"/>
      <c r="E8" s="1"/>
    </row>
    <row r="9" spans="1:5" ht="26.25" customHeight="1">
      <c r="A9" s="136" t="s">
        <v>2</v>
      </c>
      <c r="B9" s="136"/>
      <c r="C9" s="54" t="s">
        <v>247</v>
      </c>
      <c r="D9" s="113" t="s">
        <v>3</v>
      </c>
      <c r="E9" s="134" t="s">
        <v>248</v>
      </c>
    </row>
    <row r="10" spans="1:5" ht="15" customHeight="1">
      <c r="A10" s="6" t="s">
        <v>4</v>
      </c>
      <c r="B10" s="7"/>
      <c r="C10" s="8">
        <f>C11+C12</f>
        <v>355121118</v>
      </c>
      <c r="D10" s="112">
        <f>D11+D12</f>
        <v>2845000</v>
      </c>
      <c r="E10" s="8">
        <f>E11+E12</f>
        <v>357966118</v>
      </c>
    </row>
    <row r="11" spans="1:5" ht="15" customHeight="1">
      <c r="A11" s="9" t="s">
        <v>5</v>
      </c>
      <c r="B11" s="9" t="s">
        <v>6</v>
      </c>
      <c r="C11" s="34">
        <v>347725118</v>
      </c>
      <c r="D11" s="10">
        <v>2845000</v>
      </c>
      <c r="E11" s="10">
        <v>350570118</v>
      </c>
    </row>
    <row r="12" spans="1:5" ht="15" customHeight="1">
      <c r="A12" s="9" t="s">
        <v>7</v>
      </c>
      <c r="B12" s="9" t="s">
        <v>8</v>
      </c>
      <c r="C12" s="34">
        <v>7396000</v>
      </c>
      <c r="D12" s="10">
        <v>0</v>
      </c>
      <c r="E12" s="10">
        <v>7396000</v>
      </c>
    </row>
    <row r="13" spans="1:5" ht="16.5" customHeight="1">
      <c r="A13" s="11" t="s">
        <v>9</v>
      </c>
      <c r="B13" s="12"/>
      <c r="C13" s="8">
        <f>C14+C15</f>
        <v>377639057</v>
      </c>
      <c r="D13" s="8">
        <f>D14+D15</f>
        <v>2845000</v>
      </c>
      <c r="E13" s="8">
        <f>E14+E15</f>
        <v>380484057</v>
      </c>
    </row>
    <row r="14" spans="1:5">
      <c r="A14" s="9" t="s">
        <v>10</v>
      </c>
      <c r="B14" s="9" t="s">
        <v>11</v>
      </c>
      <c r="C14" s="34">
        <v>307568483</v>
      </c>
      <c r="D14" s="10">
        <v>1545000</v>
      </c>
      <c r="E14" s="10">
        <v>309113483</v>
      </c>
    </row>
    <row r="15" spans="1:5">
      <c r="A15" s="9" t="s">
        <v>12</v>
      </c>
      <c r="B15" s="9" t="s">
        <v>13</v>
      </c>
      <c r="C15" s="34">
        <v>70070574</v>
      </c>
      <c r="D15" s="10">
        <v>1300000</v>
      </c>
      <c r="E15" s="10">
        <v>71370574</v>
      </c>
    </row>
    <row r="16" spans="1:5" ht="15" customHeight="1">
      <c r="A16" s="137" t="s">
        <v>14</v>
      </c>
      <c r="B16" s="137"/>
      <c r="C16" s="8">
        <f>C10-C13</f>
        <v>-22517939</v>
      </c>
      <c r="D16" s="8">
        <f>D10-D13</f>
        <v>0</v>
      </c>
      <c r="E16" s="8">
        <f>E10-E13</f>
        <v>-22517939</v>
      </c>
    </row>
    <row r="17" spans="1:5" ht="15" customHeight="1">
      <c r="A17" s="13"/>
      <c r="B17" s="13"/>
      <c r="C17" s="14"/>
      <c r="D17" s="15"/>
      <c r="E17" s="15"/>
    </row>
    <row r="18" spans="1:5" ht="15" customHeight="1">
      <c r="A18" s="16" t="s">
        <v>15</v>
      </c>
      <c r="B18" s="17"/>
      <c r="C18" s="17"/>
      <c r="D18" s="15"/>
      <c r="E18" s="15"/>
    </row>
    <row r="19" spans="1:5" ht="25.5" customHeight="1">
      <c r="A19" s="136" t="s">
        <v>2</v>
      </c>
      <c r="B19" s="136"/>
      <c r="C19" s="54" t="s">
        <v>247</v>
      </c>
      <c r="D19" s="113" t="s">
        <v>3</v>
      </c>
      <c r="E19" s="134" t="s">
        <v>248</v>
      </c>
    </row>
    <row r="20" spans="1:5" ht="15" customHeight="1">
      <c r="A20" s="9" t="s">
        <v>16</v>
      </c>
      <c r="B20" s="18" t="s">
        <v>17</v>
      </c>
      <c r="C20" s="35">
        <v>250000</v>
      </c>
      <c r="D20" s="114">
        <v>0</v>
      </c>
      <c r="E20" s="10">
        <v>250000</v>
      </c>
    </row>
    <row r="21" spans="1:5" ht="15" customHeight="1">
      <c r="A21" s="9" t="s">
        <v>18</v>
      </c>
      <c r="B21" s="9" t="s">
        <v>19</v>
      </c>
      <c r="C21" s="35">
        <v>6049100</v>
      </c>
      <c r="D21" s="19">
        <v>0</v>
      </c>
      <c r="E21" s="10">
        <v>6049100</v>
      </c>
    </row>
    <row r="22" spans="1:5" ht="15" customHeight="1">
      <c r="A22" s="137" t="s">
        <v>20</v>
      </c>
      <c r="B22" s="137"/>
      <c r="C22" s="20">
        <f>C20-C21</f>
        <v>-5799100</v>
      </c>
      <c r="D22" s="20">
        <f>D20-D21</f>
        <v>0</v>
      </c>
      <c r="E22" s="20">
        <f>E20-E21</f>
        <v>-5799100</v>
      </c>
    </row>
    <row r="23" spans="1:5">
      <c r="A23" s="21"/>
      <c r="B23" s="21"/>
      <c r="C23" s="22"/>
      <c r="D23" s="15"/>
      <c r="E23" s="15"/>
    </row>
    <row r="24" spans="1:5" ht="15" customHeight="1">
      <c r="A24" s="23" t="s">
        <v>21</v>
      </c>
      <c r="B24" s="24"/>
      <c r="C24" s="24"/>
      <c r="D24" s="15"/>
      <c r="E24" s="15"/>
    </row>
    <row r="25" spans="1:5" ht="25.5" customHeight="1">
      <c r="A25" s="136" t="s">
        <v>2</v>
      </c>
      <c r="B25" s="136"/>
      <c r="C25" s="54" t="s">
        <v>247</v>
      </c>
      <c r="D25" s="113" t="s">
        <v>3</v>
      </c>
      <c r="E25" s="134" t="s">
        <v>248</v>
      </c>
    </row>
    <row r="26" spans="1:5" ht="15" customHeight="1">
      <c r="A26" s="138" t="s">
        <v>22</v>
      </c>
      <c r="B26" s="138"/>
      <c r="C26" s="96">
        <v>29322039</v>
      </c>
      <c r="D26" s="115">
        <v>0</v>
      </c>
      <c r="E26" s="25">
        <f>C26+D26</f>
        <v>29322039</v>
      </c>
    </row>
    <row r="27" spans="1:5" ht="15" customHeight="1">
      <c r="A27" s="26">
        <v>9</v>
      </c>
      <c r="B27" s="27" t="s">
        <v>23</v>
      </c>
      <c r="C27" s="36">
        <v>30788627</v>
      </c>
      <c r="D27" s="19">
        <v>0</v>
      </c>
      <c r="E27" s="10">
        <f>C27+D27</f>
        <v>30788627</v>
      </c>
    </row>
    <row r="28" spans="1:5">
      <c r="A28" s="26">
        <v>9</v>
      </c>
      <c r="B28" s="27" t="s">
        <v>24</v>
      </c>
      <c r="C28" s="36">
        <v>2471588</v>
      </c>
      <c r="D28" s="19">
        <v>0</v>
      </c>
      <c r="E28" s="10">
        <f>C28+D28</f>
        <v>2471588</v>
      </c>
    </row>
    <row r="29" spans="1:5" ht="30.75" customHeight="1">
      <c r="A29" s="139" t="s">
        <v>25</v>
      </c>
      <c r="B29" s="139"/>
      <c r="C29" s="25">
        <v>28317039</v>
      </c>
      <c r="D29" s="20">
        <f>D27-D28</f>
        <v>0</v>
      </c>
      <c r="E29" s="20">
        <f>E27-E28</f>
        <v>28317039</v>
      </c>
    </row>
    <row r="30" spans="1:5" ht="15" customHeight="1">
      <c r="A30" s="29"/>
      <c r="B30" s="13"/>
      <c r="C30" s="22"/>
      <c r="D30" s="100"/>
      <c r="E30" s="100"/>
    </row>
    <row r="31" spans="1:5" ht="15" customHeight="1">
      <c r="A31" s="16" t="s">
        <v>26</v>
      </c>
      <c r="B31" s="17"/>
      <c r="C31" s="17"/>
      <c r="D31" s="15"/>
      <c r="E31" s="15"/>
    </row>
    <row r="32" spans="1:5" ht="25.5">
      <c r="A32" s="136" t="s">
        <v>27</v>
      </c>
      <c r="B32" s="136"/>
      <c r="C32" s="54" t="s">
        <v>247</v>
      </c>
      <c r="D32" s="113" t="s">
        <v>3</v>
      </c>
      <c r="E32" s="134" t="s">
        <v>248</v>
      </c>
    </row>
    <row r="33" spans="1:6" ht="15" customHeight="1">
      <c r="A33" s="30" t="s">
        <v>28</v>
      </c>
      <c r="B33" s="31"/>
      <c r="C33" s="20">
        <f>C10+C20+C27</f>
        <v>386159745</v>
      </c>
      <c r="D33" s="116">
        <f>D10+D20+D27</f>
        <v>2845000</v>
      </c>
      <c r="E33" s="20">
        <f>E10+E20+E27</f>
        <v>389004745</v>
      </c>
    </row>
    <row r="34" spans="1:6">
      <c r="A34" s="30" t="s">
        <v>29</v>
      </c>
      <c r="B34" s="31"/>
      <c r="C34" s="20">
        <f>C13+C21+C28</f>
        <v>386159745</v>
      </c>
      <c r="D34" s="20">
        <f>D13+D21+D28</f>
        <v>2845000</v>
      </c>
      <c r="E34" s="32">
        <f>E13+E21+E28</f>
        <v>389004745</v>
      </c>
    </row>
    <row r="35" spans="1:6" ht="60" customHeight="1">
      <c r="A35" s="135" t="s">
        <v>30</v>
      </c>
      <c r="B35" s="135"/>
      <c r="C35" s="68">
        <f>C16+C22+C29</f>
        <v>0</v>
      </c>
      <c r="D35" s="68">
        <f t="shared" ref="D35:E35" si="0">D16+D22+D29</f>
        <v>0</v>
      </c>
      <c r="E35" s="68">
        <f t="shared" si="0"/>
        <v>0</v>
      </c>
      <c r="F35" s="33" t="s">
        <v>31</v>
      </c>
    </row>
    <row r="37" spans="1:6">
      <c r="C37" s="28"/>
      <c r="D37" s="28"/>
      <c r="E37" s="28"/>
    </row>
  </sheetData>
  <mergeCells count="13">
    <mergeCell ref="A16:B16"/>
    <mergeCell ref="A1:E1"/>
    <mergeCell ref="A3:E3"/>
    <mergeCell ref="A5:E5"/>
    <mergeCell ref="A6:E6"/>
    <mergeCell ref="A9:B9"/>
    <mergeCell ref="A35:B35"/>
    <mergeCell ref="A19:B19"/>
    <mergeCell ref="A22:B22"/>
    <mergeCell ref="A25:B25"/>
    <mergeCell ref="A26:B26"/>
    <mergeCell ref="A29:B29"/>
    <mergeCell ref="A32:B32"/>
  </mergeCells>
  <pageMargins left="0.7" right="0.7" top="0.75" bottom="0.75" header="0.3" footer="0.3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E81A2-2208-4090-9E70-399E3967B781}">
  <sheetPr>
    <pageSetUpPr fitToPage="1"/>
  </sheetPr>
  <dimension ref="A1:F88"/>
  <sheetViews>
    <sheetView workbookViewId="0">
      <selection activeCell="B26" sqref="B26"/>
    </sheetView>
  </sheetViews>
  <sheetFormatPr defaultRowHeight="12.75"/>
  <cols>
    <col min="1" max="1" width="8.140625" style="53" customWidth="1"/>
    <col min="2" max="2" width="52.5703125" style="53" customWidth="1"/>
    <col min="3" max="3" width="14.85546875" style="58" customWidth="1"/>
    <col min="4" max="4" width="14.42578125" style="58" customWidth="1"/>
    <col min="5" max="5" width="14.85546875" style="58" customWidth="1"/>
    <col min="6" max="6" width="1.5703125" style="53" customWidth="1"/>
    <col min="7" max="251" width="9.140625" style="53"/>
    <col min="252" max="252" width="8.140625" style="53" customWidth="1"/>
    <col min="253" max="253" width="52.5703125" style="53" customWidth="1"/>
    <col min="254" max="254" width="14.85546875" style="53" customWidth="1"/>
    <col min="255" max="255" width="14.42578125" style="53" customWidth="1"/>
    <col min="256" max="256" width="14.85546875" style="53" customWidth="1"/>
    <col min="257" max="257" width="1.28515625" style="53" customWidth="1"/>
    <col min="258" max="507" width="9.140625" style="53"/>
    <col min="508" max="508" width="8.140625" style="53" customWidth="1"/>
    <col min="509" max="509" width="52.5703125" style="53" customWidth="1"/>
    <col min="510" max="510" width="14.85546875" style="53" customWidth="1"/>
    <col min="511" max="511" width="14.42578125" style="53" customWidth="1"/>
    <col min="512" max="512" width="14.85546875" style="53" customWidth="1"/>
    <col min="513" max="513" width="1.28515625" style="53" customWidth="1"/>
    <col min="514" max="763" width="9.140625" style="53"/>
    <col min="764" max="764" width="8.140625" style="53" customWidth="1"/>
    <col min="765" max="765" width="52.5703125" style="53" customWidth="1"/>
    <col min="766" max="766" width="14.85546875" style="53" customWidth="1"/>
    <col min="767" max="767" width="14.42578125" style="53" customWidth="1"/>
    <col min="768" max="768" width="14.85546875" style="53" customWidth="1"/>
    <col min="769" max="769" width="1.28515625" style="53" customWidth="1"/>
    <col min="770" max="1019" width="9.140625" style="53"/>
    <col min="1020" max="1020" width="8.140625" style="53" customWidth="1"/>
    <col min="1021" max="1021" width="52.5703125" style="53" customWidth="1"/>
    <col min="1022" max="1022" width="14.85546875" style="53" customWidth="1"/>
    <col min="1023" max="1023" width="14.42578125" style="53" customWidth="1"/>
    <col min="1024" max="1024" width="14.85546875" style="53" customWidth="1"/>
    <col min="1025" max="1025" width="1.28515625" style="53" customWidth="1"/>
    <col min="1026" max="1275" width="9.140625" style="53"/>
    <col min="1276" max="1276" width="8.140625" style="53" customWidth="1"/>
    <col min="1277" max="1277" width="52.5703125" style="53" customWidth="1"/>
    <col min="1278" max="1278" width="14.85546875" style="53" customWidth="1"/>
    <col min="1279" max="1279" width="14.42578125" style="53" customWidth="1"/>
    <col min="1280" max="1280" width="14.85546875" style="53" customWidth="1"/>
    <col min="1281" max="1281" width="1.28515625" style="53" customWidth="1"/>
    <col min="1282" max="1531" width="9.140625" style="53"/>
    <col min="1532" max="1532" width="8.140625" style="53" customWidth="1"/>
    <col min="1533" max="1533" width="52.5703125" style="53" customWidth="1"/>
    <col min="1534" max="1534" width="14.85546875" style="53" customWidth="1"/>
    <col min="1535" max="1535" width="14.42578125" style="53" customWidth="1"/>
    <col min="1536" max="1536" width="14.85546875" style="53" customWidth="1"/>
    <col min="1537" max="1537" width="1.28515625" style="53" customWidth="1"/>
    <col min="1538" max="1787" width="9.140625" style="53"/>
    <col min="1788" max="1788" width="8.140625" style="53" customWidth="1"/>
    <col min="1789" max="1789" width="52.5703125" style="53" customWidth="1"/>
    <col min="1790" max="1790" width="14.85546875" style="53" customWidth="1"/>
    <col min="1791" max="1791" width="14.42578125" style="53" customWidth="1"/>
    <col min="1792" max="1792" width="14.85546875" style="53" customWidth="1"/>
    <col min="1793" max="1793" width="1.28515625" style="53" customWidth="1"/>
    <col min="1794" max="2043" width="9.140625" style="53"/>
    <col min="2044" max="2044" width="8.140625" style="53" customWidth="1"/>
    <col min="2045" max="2045" width="52.5703125" style="53" customWidth="1"/>
    <col min="2046" max="2046" width="14.85546875" style="53" customWidth="1"/>
    <col min="2047" max="2047" width="14.42578125" style="53" customWidth="1"/>
    <col min="2048" max="2048" width="14.85546875" style="53" customWidth="1"/>
    <col min="2049" max="2049" width="1.28515625" style="53" customWidth="1"/>
    <col min="2050" max="2299" width="9.140625" style="53"/>
    <col min="2300" max="2300" width="8.140625" style="53" customWidth="1"/>
    <col min="2301" max="2301" width="52.5703125" style="53" customWidth="1"/>
    <col min="2302" max="2302" width="14.85546875" style="53" customWidth="1"/>
    <col min="2303" max="2303" width="14.42578125" style="53" customWidth="1"/>
    <col min="2304" max="2304" width="14.85546875" style="53" customWidth="1"/>
    <col min="2305" max="2305" width="1.28515625" style="53" customWidth="1"/>
    <col min="2306" max="2555" width="9.140625" style="53"/>
    <col min="2556" max="2556" width="8.140625" style="53" customWidth="1"/>
    <col min="2557" max="2557" width="52.5703125" style="53" customWidth="1"/>
    <col min="2558" max="2558" width="14.85546875" style="53" customWidth="1"/>
    <col min="2559" max="2559" width="14.42578125" style="53" customWidth="1"/>
    <col min="2560" max="2560" width="14.85546875" style="53" customWidth="1"/>
    <col min="2561" max="2561" width="1.28515625" style="53" customWidth="1"/>
    <col min="2562" max="2811" width="9.140625" style="53"/>
    <col min="2812" max="2812" width="8.140625" style="53" customWidth="1"/>
    <col min="2813" max="2813" width="52.5703125" style="53" customWidth="1"/>
    <col min="2814" max="2814" width="14.85546875" style="53" customWidth="1"/>
    <col min="2815" max="2815" width="14.42578125" style="53" customWidth="1"/>
    <col min="2816" max="2816" width="14.85546875" style="53" customWidth="1"/>
    <col min="2817" max="2817" width="1.28515625" style="53" customWidth="1"/>
    <col min="2818" max="3067" width="9.140625" style="53"/>
    <col min="3068" max="3068" width="8.140625" style="53" customWidth="1"/>
    <col min="3069" max="3069" width="52.5703125" style="53" customWidth="1"/>
    <col min="3070" max="3070" width="14.85546875" style="53" customWidth="1"/>
    <col min="3071" max="3071" width="14.42578125" style="53" customWidth="1"/>
    <col min="3072" max="3072" width="14.85546875" style="53" customWidth="1"/>
    <col min="3073" max="3073" width="1.28515625" style="53" customWidth="1"/>
    <col min="3074" max="3323" width="9.140625" style="53"/>
    <col min="3324" max="3324" width="8.140625" style="53" customWidth="1"/>
    <col min="3325" max="3325" width="52.5703125" style="53" customWidth="1"/>
    <col min="3326" max="3326" width="14.85546875" style="53" customWidth="1"/>
    <col min="3327" max="3327" width="14.42578125" style="53" customWidth="1"/>
    <col min="3328" max="3328" width="14.85546875" style="53" customWidth="1"/>
    <col min="3329" max="3329" width="1.28515625" style="53" customWidth="1"/>
    <col min="3330" max="3579" width="9.140625" style="53"/>
    <col min="3580" max="3580" width="8.140625" style="53" customWidth="1"/>
    <col min="3581" max="3581" width="52.5703125" style="53" customWidth="1"/>
    <col min="3582" max="3582" width="14.85546875" style="53" customWidth="1"/>
    <col min="3583" max="3583" width="14.42578125" style="53" customWidth="1"/>
    <col min="3584" max="3584" width="14.85546875" style="53" customWidth="1"/>
    <col min="3585" max="3585" width="1.28515625" style="53" customWidth="1"/>
    <col min="3586" max="3835" width="9.140625" style="53"/>
    <col min="3836" max="3836" width="8.140625" style="53" customWidth="1"/>
    <col min="3837" max="3837" width="52.5703125" style="53" customWidth="1"/>
    <col min="3838" max="3838" width="14.85546875" style="53" customWidth="1"/>
    <col min="3839" max="3839" width="14.42578125" style="53" customWidth="1"/>
    <col min="3840" max="3840" width="14.85546875" style="53" customWidth="1"/>
    <col min="3841" max="3841" width="1.28515625" style="53" customWidth="1"/>
    <col min="3842" max="4091" width="9.140625" style="53"/>
    <col min="4092" max="4092" width="8.140625" style="53" customWidth="1"/>
    <col min="4093" max="4093" width="52.5703125" style="53" customWidth="1"/>
    <col min="4094" max="4094" width="14.85546875" style="53" customWidth="1"/>
    <col min="4095" max="4095" width="14.42578125" style="53" customWidth="1"/>
    <col min="4096" max="4096" width="14.85546875" style="53" customWidth="1"/>
    <col min="4097" max="4097" width="1.28515625" style="53" customWidth="1"/>
    <col min="4098" max="4347" width="9.140625" style="53"/>
    <col min="4348" max="4348" width="8.140625" style="53" customWidth="1"/>
    <col min="4349" max="4349" width="52.5703125" style="53" customWidth="1"/>
    <col min="4350" max="4350" width="14.85546875" style="53" customWidth="1"/>
    <col min="4351" max="4351" width="14.42578125" style="53" customWidth="1"/>
    <col min="4352" max="4352" width="14.85546875" style="53" customWidth="1"/>
    <col min="4353" max="4353" width="1.28515625" style="53" customWidth="1"/>
    <col min="4354" max="4603" width="9.140625" style="53"/>
    <col min="4604" max="4604" width="8.140625" style="53" customWidth="1"/>
    <col min="4605" max="4605" width="52.5703125" style="53" customWidth="1"/>
    <col min="4606" max="4606" width="14.85546875" style="53" customWidth="1"/>
    <col min="4607" max="4607" width="14.42578125" style="53" customWidth="1"/>
    <col min="4608" max="4608" width="14.85546875" style="53" customWidth="1"/>
    <col min="4609" max="4609" width="1.28515625" style="53" customWidth="1"/>
    <col min="4610" max="4859" width="9.140625" style="53"/>
    <col min="4860" max="4860" width="8.140625" style="53" customWidth="1"/>
    <col min="4861" max="4861" width="52.5703125" style="53" customWidth="1"/>
    <col min="4862" max="4862" width="14.85546875" style="53" customWidth="1"/>
    <col min="4863" max="4863" width="14.42578125" style="53" customWidth="1"/>
    <col min="4864" max="4864" width="14.85546875" style="53" customWidth="1"/>
    <col min="4865" max="4865" width="1.28515625" style="53" customWidth="1"/>
    <col min="4866" max="5115" width="9.140625" style="53"/>
    <col min="5116" max="5116" width="8.140625" style="53" customWidth="1"/>
    <col min="5117" max="5117" width="52.5703125" style="53" customWidth="1"/>
    <col min="5118" max="5118" width="14.85546875" style="53" customWidth="1"/>
    <col min="5119" max="5119" width="14.42578125" style="53" customWidth="1"/>
    <col min="5120" max="5120" width="14.85546875" style="53" customWidth="1"/>
    <col min="5121" max="5121" width="1.28515625" style="53" customWidth="1"/>
    <col min="5122" max="5371" width="9.140625" style="53"/>
    <col min="5372" max="5372" width="8.140625" style="53" customWidth="1"/>
    <col min="5373" max="5373" width="52.5703125" style="53" customWidth="1"/>
    <col min="5374" max="5374" width="14.85546875" style="53" customWidth="1"/>
    <col min="5375" max="5375" width="14.42578125" style="53" customWidth="1"/>
    <col min="5376" max="5376" width="14.85546875" style="53" customWidth="1"/>
    <col min="5377" max="5377" width="1.28515625" style="53" customWidth="1"/>
    <col min="5378" max="5627" width="9.140625" style="53"/>
    <col min="5628" max="5628" width="8.140625" style="53" customWidth="1"/>
    <col min="5629" max="5629" width="52.5703125" style="53" customWidth="1"/>
    <col min="5630" max="5630" width="14.85546875" style="53" customWidth="1"/>
    <col min="5631" max="5631" width="14.42578125" style="53" customWidth="1"/>
    <col min="5632" max="5632" width="14.85546875" style="53" customWidth="1"/>
    <col min="5633" max="5633" width="1.28515625" style="53" customWidth="1"/>
    <col min="5634" max="5883" width="9.140625" style="53"/>
    <col min="5884" max="5884" width="8.140625" style="53" customWidth="1"/>
    <col min="5885" max="5885" width="52.5703125" style="53" customWidth="1"/>
    <col min="5886" max="5886" width="14.85546875" style="53" customWidth="1"/>
    <col min="5887" max="5887" width="14.42578125" style="53" customWidth="1"/>
    <col min="5888" max="5888" width="14.85546875" style="53" customWidth="1"/>
    <col min="5889" max="5889" width="1.28515625" style="53" customWidth="1"/>
    <col min="5890" max="6139" width="9.140625" style="53"/>
    <col min="6140" max="6140" width="8.140625" style="53" customWidth="1"/>
    <col min="6141" max="6141" width="52.5703125" style="53" customWidth="1"/>
    <col min="6142" max="6142" width="14.85546875" style="53" customWidth="1"/>
    <col min="6143" max="6143" width="14.42578125" style="53" customWidth="1"/>
    <col min="6144" max="6144" width="14.85546875" style="53" customWidth="1"/>
    <col min="6145" max="6145" width="1.28515625" style="53" customWidth="1"/>
    <col min="6146" max="6395" width="9.140625" style="53"/>
    <col min="6396" max="6396" width="8.140625" style="53" customWidth="1"/>
    <col min="6397" max="6397" width="52.5703125" style="53" customWidth="1"/>
    <col min="6398" max="6398" width="14.85546875" style="53" customWidth="1"/>
    <col min="6399" max="6399" width="14.42578125" style="53" customWidth="1"/>
    <col min="6400" max="6400" width="14.85546875" style="53" customWidth="1"/>
    <col min="6401" max="6401" width="1.28515625" style="53" customWidth="1"/>
    <col min="6402" max="6651" width="9.140625" style="53"/>
    <col min="6652" max="6652" width="8.140625" style="53" customWidth="1"/>
    <col min="6653" max="6653" width="52.5703125" style="53" customWidth="1"/>
    <col min="6654" max="6654" width="14.85546875" style="53" customWidth="1"/>
    <col min="6655" max="6655" width="14.42578125" style="53" customWidth="1"/>
    <col min="6656" max="6656" width="14.85546875" style="53" customWidth="1"/>
    <col min="6657" max="6657" width="1.28515625" style="53" customWidth="1"/>
    <col min="6658" max="6907" width="9.140625" style="53"/>
    <col min="6908" max="6908" width="8.140625" style="53" customWidth="1"/>
    <col min="6909" max="6909" width="52.5703125" style="53" customWidth="1"/>
    <col min="6910" max="6910" width="14.85546875" style="53" customWidth="1"/>
    <col min="6911" max="6911" width="14.42578125" style="53" customWidth="1"/>
    <col min="6912" max="6912" width="14.85546875" style="53" customWidth="1"/>
    <col min="6913" max="6913" width="1.28515625" style="53" customWidth="1"/>
    <col min="6914" max="7163" width="9.140625" style="53"/>
    <col min="7164" max="7164" width="8.140625" style="53" customWidth="1"/>
    <col min="7165" max="7165" width="52.5703125" style="53" customWidth="1"/>
    <col min="7166" max="7166" width="14.85546875" style="53" customWidth="1"/>
    <col min="7167" max="7167" width="14.42578125" style="53" customWidth="1"/>
    <col min="7168" max="7168" width="14.85546875" style="53" customWidth="1"/>
    <col min="7169" max="7169" width="1.28515625" style="53" customWidth="1"/>
    <col min="7170" max="7419" width="9.140625" style="53"/>
    <col min="7420" max="7420" width="8.140625" style="53" customWidth="1"/>
    <col min="7421" max="7421" width="52.5703125" style="53" customWidth="1"/>
    <col min="7422" max="7422" width="14.85546875" style="53" customWidth="1"/>
    <col min="7423" max="7423" width="14.42578125" style="53" customWidth="1"/>
    <col min="7424" max="7424" width="14.85546875" style="53" customWidth="1"/>
    <col min="7425" max="7425" width="1.28515625" style="53" customWidth="1"/>
    <col min="7426" max="7675" width="9.140625" style="53"/>
    <col min="7676" max="7676" width="8.140625" style="53" customWidth="1"/>
    <col min="7677" max="7677" width="52.5703125" style="53" customWidth="1"/>
    <col min="7678" max="7678" width="14.85546875" style="53" customWidth="1"/>
    <col min="7679" max="7679" width="14.42578125" style="53" customWidth="1"/>
    <col min="7680" max="7680" width="14.85546875" style="53" customWidth="1"/>
    <col min="7681" max="7681" width="1.28515625" style="53" customWidth="1"/>
    <col min="7682" max="7931" width="9.140625" style="53"/>
    <col min="7932" max="7932" width="8.140625" style="53" customWidth="1"/>
    <col min="7933" max="7933" width="52.5703125" style="53" customWidth="1"/>
    <col min="7934" max="7934" width="14.85546875" style="53" customWidth="1"/>
    <col min="7935" max="7935" width="14.42578125" style="53" customWidth="1"/>
    <col min="7936" max="7936" width="14.85546875" style="53" customWidth="1"/>
    <col min="7937" max="7937" width="1.28515625" style="53" customWidth="1"/>
    <col min="7938" max="8187" width="9.140625" style="53"/>
    <col min="8188" max="8188" width="8.140625" style="53" customWidth="1"/>
    <col min="8189" max="8189" width="52.5703125" style="53" customWidth="1"/>
    <col min="8190" max="8190" width="14.85546875" style="53" customWidth="1"/>
    <col min="8191" max="8191" width="14.42578125" style="53" customWidth="1"/>
    <col min="8192" max="8192" width="14.85546875" style="53" customWidth="1"/>
    <col min="8193" max="8193" width="1.28515625" style="53" customWidth="1"/>
    <col min="8194" max="8443" width="9.140625" style="53"/>
    <col min="8444" max="8444" width="8.140625" style="53" customWidth="1"/>
    <col min="8445" max="8445" width="52.5703125" style="53" customWidth="1"/>
    <col min="8446" max="8446" width="14.85546875" style="53" customWidth="1"/>
    <col min="8447" max="8447" width="14.42578125" style="53" customWidth="1"/>
    <col min="8448" max="8448" width="14.85546875" style="53" customWidth="1"/>
    <col min="8449" max="8449" width="1.28515625" style="53" customWidth="1"/>
    <col min="8450" max="8699" width="9.140625" style="53"/>
    <col min="8700" max="8700" width="8.140625" style="53" customWidth="1"/>
    <col min="8701" max="8701" width="52.5703125" style="53" customWidth="1"/>
    <col min="8702" max="8702" width="14.85546875" style="53" customWidth="1"/>
    <col min="8703" max="8703" width="14.42578125" style="53" customWidth="1"/>
    <col min="8704" max="8704" width="14.85546875" style="53" customWidth="1"/>
    <col min="8705" max="8705" width="1.28515625" style="53" customWidth="1"/>
    <col min="8706" max="8955" width="9.140625" style="53"/>
    <col min="8956" max="8956" width="8.140625" style="53" customWidth="1"/>
    <col min="8957" max="8957" width="52.5703125" style="53" customWidth="1"/>
    <col min="8958" max="8958" width="14.85546875" style="53" customWidth="1"/>
    <col min="8959" max="8959" width="14.42578125" style="53" customWidth="1"/>
    <col min="8960" max="8960" width="14.85546875" style="53" customWidth="1"/>
    <col min="8961" max="8961" width="1.28515625" style="53" customWidth="1"/>
    <col min="8962" max="9211" width="9.140625" style="53"/>
    <col min="9212" max="9212" width="8.140625" style="53" customWidth="1"/>
    <col min="9213" max="9213" width="52.5703125" style="53" customWidth="1"/>
    <col min="9214" max="9214" width="14.85546875" style="53" customWidth="1"/>
    <col min="9215" max="9215" width="14.42578125" style="53" customWidth="1"/>
    <col min="9216" max="9216" width="14.85546875" style="53" customWidth="1"/>
    <col min="9217" max="9217" width="1.28515625" style="53" customWidth="1"/>
    <col min="9218" max="9467" width="9.140625" style="53"/>
    <col min="9468" max="9468" width="8.140625" style="53" customWidth="1"/>
    <col min="9469" max="9469" width="52.5703125" style="53" customWidth="1"/>
    <col min="9470" max="9470" width="14.85546875" style="53" customWidth="1"/>
    <col min="9471" max="9471" width="14.42578125" style="53" customWidth="1"/>
    <col min="9472" max="9472" width="14.85546875" style="53" customWidth="1"/>
    <col min="9473" max="9473" width="1.28515625" style="53" customWidth="1"/>
    <col min="9474" max="9723" width="9.140625" style="53"/>
    <col min="9724" max="9724" width="8.140625" style="53" customWidth="1"/>
    <col min="9725" max="9725" width="52.5703125" style="53" customWidth="1"/>
    <col min="9726" max="9726" width="14.85546875" style="53" customWidth="1"/>
    <col min="9727" max="9727" width="14.42578125" style="53" customWidth="1"/>
    <col min="9728" max="9728" width="14.85546875" style="53" customWidth="1"/>
    <col min="9729" max="9729" width="1.28515625" style="53" customWidth="1"/>
    <col min="9730" max="9979" width="9.140625" style="53"/>
    <col min="9980" max="9980" width="8.140625" style="53" customWidth="1"/>
    <col min="9981" max="9981" width="52.5703125" style="53" customWidth="1"/>
    <col min="9982" max="9982" width="14.85546875" style="53" customWidth="1"/>
    <col min="9983" max="9983" width="14.42578125" style="53" customWidth="1"/>
    <col min="9984" max="9984" width="14.85546875" style="53" customWidth="1"/>
    <col min="9985" max="9985" width="1.28515625" style="53" customWidth="1"/>
    <col min="9986" max="10235" width="9.140625" style="53"/>
    <col min="10236" max="10236" width="8.140625" style="53" customWidth="1"/>
    <col min="10237" max="10237" width="52.5703125" style="53" customWidth="1"/>
    <col min="10238" max="10238" width="14.85546875" style="53" customWidth="1"/>
    <col min="10239" max="10239" width="14.42578125" style="53" customWidth="1"/>
    <col min="10240" max="10240" width="14.85546875" style="53" customWidth="1"/>
    <col min="10241" max="10241" width="1.28515625" style="53" customWidth="1"/>
    <col min="10242" max="10491" width="9.140625" style="53"/>
    <col min="10492" max="10492" width="8.140625" style="53" customWidth="1"/>
    <col min="10493" max="10493" width="52.5703125" style="53" customWidth="1"/>
    <col min="10494" max="10494" width="14.85546875" style="53" customWidth="1"/>
    <col min="10495" max="10495" width="14.42578125" style="53" customWidth="1"/>
    <col min="10496" max="10496" width="14.85546875" style="53" customWidth="1"/>
    <col min="10497" max="10497" width="1.28515625" style="53" customWidth="1"/>
    <col min="10498" max="10747" width="9.140625" style="53"/>
    <col min="10748" max="10748" width="8.140625" style="53" customWidth="1"/>
    <col min="10749" max="10749" width="52.5703125" style="53" customWidth="1"/>
    <col min="10750" max="10750" width="14.85546875" style="53" customWidth="1"/>
    <col min="10751" max="10751" width="14.42578125" style="53" customWidth="1"/>
    <col min="10752" max="10752" width="14.85546875" style="53" customWidth="1"/>
    <col min="10753" max="10753" width="1.28515625" style="53" customWidth="1"/>
    <col min="10754" max="11003" width="9.140625" style="53"/>
    <col min="11004" max="11004" width="8.140625" style="53" customWidth="1"/>
    <col min="11005" max="11005" width="52.5703125" style="53" customWidth="1"/>
    <col min="11006" max="11006" width="14.85546875" style="53" customWidth="1"/>
    <col min="11007" max="11007" width="14.42578125" style="53" customWidth="1"/>
    <col min="11008" max="11008" width="14.85546875" style="53" customWidth="1"/>
    <col min="11009" max="11009" width="1.28515625" style="53" customWidth="1"/>
    <col min="11010" max="11259" width="9.140625" style="53"/>
    <col min="11260" max="11260" width="8.140625" style="53" customWidth="1"/>
    <col min="11261" max="11261" width="52.5703125" style="53" customWidth="1"/>
    <col min="11262" max="11262" width="14.85546875" style="53" customWidth="1"/>
    <col min="11263" max="11263" width="14.42578125" style="53" customWidth="1"/>
    <col min="11264" max="11264" width="14.85546875" style="53" customWidth="1"/>
    <col min="11265" max="11265" width="1.28515625" style="53" customWidth="1"/>
    <col min="11266" max="11515" width="9.140625" style="53"/>
    <col min="11516" max="11516" width="8.140625" style="53" customWidth="1"/>
    <col min="11517" max="11517" width="52.5703125" style="53" customWidth="1"/>
    <col min="11518" max="11518" width="14.85546875" style="53" customWidth="1"/>
    <col min="11519" max="11519" width="14.42578125" style="53" customWidth="1"/>
    <col min="11520" max="11520" width="14.85546875" style="53" customWidth="1"/>
    <col min="11521" max="11521" width="1.28515625" style="53" customWidth="1"/>
    <col min="11522" max="11771" width="9.140625" style="53"/>
    <col min="11772" max="11772" width="8.140625" style="53" customWidth="1"/>
    <col min="11773" max="11773" width="52.5703125" style="53" customWidth="1"/>
    <col min="11774" max="11774" width="14.85546875" style="53" customWidth="1"/>
    <col min="11775" max="11775" width="14.42578125" style="53" customWidth="1"/>
    <col min="11776" max="11776" width="14.85546875" style="53" customWidth="1"/>
    <col min="11777" max="11777" width="1.28515625" style="53" customWidth="1"/>
    <col min="11778" max="12027" width="9.140625" style="53"/>
    <col min="12028" max="12028" width="8.140625" style="53" customWidth="1"/>
    <col min="12029" max="12029" width="52.5703125" style="53" customWidth="1"/>
    <col min="12030" max="12030" width="14.85546875" style="53" customWidth="1"/>
    <col min="12031" max="12031" width="14.42578125" style="53" customWidth="1"/>
    <col min="12032" max="12032" width="14.85546875" style="53" customWidth="1"/>
    <col min="12033" max="12033" width="1.28515625" style="53" customWidth="1"/>
    <col min="12034" max="12283" width="9.140625" style="53"/>
    <col min="12284" max="12284" width="8.140625" style="53" customWidth="1"/>
    <col min="12285" max="12285" width="52.5703125" style="53" customWidth="1"/>
    <col min="12286" max="12286" width="14.85546875" style="53" customWidth="1"/>
    <col min="12287" max="12287" width="14.42578125" style="53" customWidth="1"/>
    <col min="12288" max="12288" width="14.85546875" style="53" customWidth="1"/>
    <col min="12289" max="12289" width="1.28515625" style="53" customWidth="1"/>
    <col min="12290" max="12539" width="9.140625" style="53"/>
    <col min="12540" max="12540" width="8.140625" style="53" customWidth="1"/>
    <col min="12541" max="12541" width="52.5703125" style="53" customWidth="1"/>
    <col min="12542" max="12542" width="14.85546875" style="53" customWidth="1"/>
    <col min="12543" max="12543" width="14.42578125" style="53" customWidth="1"/>
    <col min="12544" max="12544" width="14.85546875" style="53" customWidth="1"/>
    <col min="12545" max="12545" width="1.28515625" style="53" customWidth="1"/>
    <col min="12546" max="12795" width="9.140625" style="53"/>
    <col min="12796" max="12796" width="8.140625" style="53" customWidth="1"/>
    <col min="12797" max="12797" width="52.5703125" style="53" customWidth="1"/>
    <col min="12798" max="12798" width="14.85546875" style="53" customWidth="1"/>
    <col min="12799" max="12799" width="14.42578125" style="53" customWidth="1"/>
    <col min="12800" max="12800" width="14.85546875" style="53" customWidth="1"/>
    <col min="12801" max="12801" width="1.28515625" style="53" customWidth="1"/>
    <col min="12802" max="13051" width="9.140625" style="53"/>
    <col min="13052" max="13052" width="8.140625" style="53" customWidth="1"/>
    <col min="13053" max="13053" width="52.5703125" style="53" customWidth="1"/>
    <col min="13054" max="13054" width="14.85546875" style="53" customWidth="1"/>
    <col min="13055" max="13055" width="14.42578125" style="53" customWidth="1"/>
    <col min="13056" max="13056" width="14.85546875" style="53" customWidth="1"/>
    <col min="13057" max="13057" width="1.28515625" style="53" customWidth="1"/>
    <col min="13058" max="13307" width="9.140625" style="53"/>
    <col min="13308" max="13308" width="8.140625" style="53" customWidth="1"/>
    <col min="13309" max="13309" width="52.5703125" style="53" customWidth="1"/>
    <col min="13310" max="13310" width="14.85546875" style="53" customWidth="1"/>
    <col min="13311" max="13311" width="14.42578125" style="53" customWidth="1"/>
    <col min="13312" max="13312" width="14.85546875" style="53" customWidth="1"/>
    <col min="13313" max="13313" width="1.28515625" style="53" customWidth="1"/>
    <col min="13314" max="13563" width="9.140625" style="53"/>
    <col min="13564" max="13564" width="8.140625" style="53" customWidth="1"/>
    <col min="13565" max="13565" width="52.5703125" style="53" customWidth="1"/>
    <col min="13566" max="13566" width="14.85546875" style="53" customWidth="1"/>
    <col min="13567" max="13567" width="14.42578125" style="53" customWidth="1"/>
    <col min="13568" max="13568" width="14.85546875" style="53" customWidth="1"/>
    <col min="13569" max="13569" width="1.28515625" style="53" customWidth="1"/>
    <col min="13570" max="13819" width="9.140625" style="53"/>
    <col min="13820" max="13820" width="8.140625" style="53" customWidth="1"/>
    <col min="13821" max="13821" width="52.5703125" style="53" customWidth="1"/>
    <col min="13822" max="13822" width="14.85546875" style="53" customWidth="1"/>
    <col min="13823" max="13823" width="14.42578125" style="53" customWidth="1"/>
    <col min="13824" max="13824" width="14.85546875" style="53" customWidth="1"/>
    <col min="13825" max="13825" width="1.28515625" style="53" customWidth="1"/>
    <col min="13826" max="14075" width="9.140625" style="53"/>
    <col min="14076" max="14076" width="8.140625" style="53" customWidth="1"/>
    <col min="14077" max="14077" width="52.5703125" style="53" customWidth="1"/>
    <col min="14078" max="14078" width="14.85546875" style="53" customWidth="1"/>
    <col min="14079" max="14079" width="14.42578125" style="53" customWidth="1"/>
    <col min="14080" max="14080" width="14.85546875" style="53" customWidth="1"/>
    <col min="14081" max="14081" width="1.28515625" style="53" customWidth="1"/>
    <col min="14082" max="14331" width="9.140625" style="53"/>
    <col min="14332" max="14332" width="8.140625" style="53" customWidth="1"/>
    <col min="14333" max="14333" width="52.5703125" style="53" customWidth="1"/>
    <col min="14334" max="14334" width="14.85546875" style="53" customWidth="1"/>
    <col min="14335" max="14335" width="14.42578125" style="53" customWidth="1"/>
    <col min="14336" max="14336" width="14.85546875" style="53" customWidth="1"/>
    <col min="14337" max="14337" width="1.28515625" style="53" customWidth="1"/>
    <col min="14338" max="14587" width="9.140625" style="53"/>
    <col min="14588" max="14588" width="8.140625" style="53" customWidth="1"/>
    <col min="14589" max="14589" width="52.5703125" style="53" customWidth="1"/>
    <col min="14590" max="14590" width="14.85546875" style="53" customWidth="1"/>
    <col min="14591" max="14591" width="14.42578125" style="53" customWidth="1"/>
    <col min="14592" max="14592" width="14.85546875" style="53" customWidth="1"/>
    <col min="14593" max="14593" width="1.28515625" style="53" customWidth="1"/>
    <col min="14594" max="14843" width="9.140625" style="53"/>
    <col min="14844" max="14844" width="8.140625" style="53" customWidth="1"/>
    <col min="14845" max="14845" width="52.5703125" style="53" customWidth="1"/>
    <col min="14846" max="14846" width="14.85546875" style="53" customWidth="1"/>
    <col min="14847" max="14847" width="14.42578125" style="53" customWidth="1"/>
    <col min="14848" max="14848" width="14.85546875" style="53" customWidth="1"/>
    <col min="14849" max="14849" width="1.28515625" style="53" customWidth="1"/>
    <col min="14850" max="15099" width="9.140625" style="53"/>
    <col min="15100" max="15100" width="8.140625" style="53" customWidth="1"/>
    <col min="15101" max="15101" width="52.5703125" style="53" customWidth="1"/>
    <col min="15102" max="15102" width="14.85546875" style="53" customWidth="1"/>
    <col min="15103" max="15103" width="14.42578125" style="53" customWidth="1"/>
    <col min="15104" max="15104" width="14.85546875" style="53" customWidth="1"/>
    <col min="15105" max="15105" width="1.28515625" style="53" customWidth="1"/>
    <col min="15106" max="15355" width="9.140625" style="53"/>
    <col min="15356" max="15356" width="8.140625" style="53" customWidth="1"/>
    <col min="15357" max="15357" width="52.5703125" style="53" customWidth="1"/>
    <col min="15358" max="15358" width="14.85546875" style="53" customWidth="1"/>
    <col min="15359" max="15359" width="14.42578125" style="53" customWidth="1"/>
    <col min="15360" max="15360" width="14.85546875" style="53" customWidth="1"/>
    <col min="15361" max="15361" width="1.28515625" style="53" customWidth="1"/>
    <col min="15362" max="15611" width="9.140625" style="53"/>
    <col min="15612" max="15612" width="8.140625" style="53" customWidth="1"/>
    <col min="15613" max="15613" width="52.5703125" style="53" customWidth="1"/>
    <col min="15614" max="15614" width="14.85546875" style="53" customWidth="1"/>
    <col min="15615" max="15615" width="14.42578125" style="53" customWidth="1"/>
    <col min="15616" max="15616" width="14.85546875" style="53" customWidth="1"/>
    <col min="15617" max="15617" width="1.28515625" style="53" customWidth="1"/>
    <col min="15618" max="15867" width="9.140625" style="53"/>
    <col min="15868" max="15868" width="8.140625" style="53" customWidth="1"/>
    <col min="15869" max="15869" width="52.5703125" style="53" customWidth="1"/>
    <col min="15870" max="15870" width="14.85546875" style="53" customWidth="1"/>
    <col min="15871" max="15871" width="14.42578125" style="53" customWidth="1"/>
    <col min="15872" max="15872" width="14.85546875" style="53" customWidth="1"/>
    <col min="15873" max="15873" width="1.28515625" style="53" customWidth="1"/>
    <col min="15874" max="16123" width="9.140625" style="53"/>
    <col min="16124" max="16124" width="8.140625" style="53" customWidth="1"/>
    <col min="16125" max="16125" width="52.5703125" style="53" customWidth="1"/>
    <col min="16126" max="16126" width="14.85546875" style="53" customWidth="1"/>
    <col min="16127" max="16127" width="14.42578125" style="53" customWidth="1"/>
    <col min="16128" max="16128" width="14.85546875" style="53" customWidth="1"/>
    <col min="16129" max="16129" width="1.28515625" style="53" customWidth="1"/>
    <col min="16130" max="16384" width="9.140625" style="53"/>
  </cols>
  <sheetData>
    <row r="1" spans="1:5" ht="18" customHeight="1">
      <c r="A1" s="146" t="s">
        <v>181</v>
      </c>
      <c r="B1" s="146"/>
      <c r="C1" s="146"/>
      <c r="D1" s="146"/>
      <c r="E1" s="146"/>
    </row>
    <row r="2" spans="1:5" ht="15" customHeight="1">
      <c r="A2" s="147" t="s">
        <v>246</v>
      </c>
      <c r="B2" s="147"/>
      <c r="C2" s="147"/>
      <c r="D2" s="147"/>
      <c r="E2" s="147"/>
    </row>
    <row r="3" spans="1:5" ht="15" customHeight="1">
      <c r="A3" s="57" t="s">
        <v>31</v>
      </c>
      <c r="B3" s="57"/>
      <c r="C3" s="57"/>
      <c r="D3" s="57"/>
      <c r="E3" s="57"/>
    </row>
    <row r="4" spans="1:5" ht="30" customHeight="1">
      <c r="A4" s="148" t="s">
        <v>33</v>
      </c>
      <c r="B4" s="148"/>
      <c r="C4" s="54" t="s">
        <v>247</v>
      </c>
      <c r="D4" s="54" t="s">
        <v>3</v>
      </c>
      <c r="E4" s="54" t="s">
        <v>248</v>
      </c>
    </row>
    <row r="5" spans="1:5" ht="15" customHeight="1">
      <c r="A5" s="144" t="s">
        <v>34</v>
      </c>
      <c r="B5" s="145"/>
      <c r="C5" s="145"/>
      <c r="D5" s="110" t="s">
        <v>322</v>
      </c>
      <c r="E5" s="110" t="s">
        <v>322</v>
      </c>
    </row>
    <row r="6" spans="1:5" ht="15" customHeight="1">
      <c r="A6" s="97" t="s">
        <v>5</v>
      </c>
      <c r="B6" s="97" t="s">
        <v>6</v>
      </c>
      <c r="C6" s="117">
        <v>347725118</v>
      </c>
      <c r="D6" s="117">
        <v>2845000</v>
      </c>
      <c r="E6" s="118">
        <v>350570118</v>
      </c>
    </row>
    <row r="7" spans="1:5" ht="15" customHeight="1">
      <c r="A7" s="98" t="s">
        <v>35</v>
      </c>
      <c r="B7" s="98" t="s">
        <v>36</v>
      </c>
      <c r="C7" s="119">
        <v>166117393</v>
      </c>
      <c r="D7" s="119">
        <v>2815000</v>
      </c>
      <c r="E7" s="120">
        <v>168932393</v>
      </c>
    </row>
    <row r="8" spans="1:5" ht="15" customHeight="1">
      <c r="A8" s="99" t="s">
        <v>37</v>
      </c>
      <c r="B8" s="99" t="s">
        <v>38</v>
      </c>
      <c r="C8" s="121">
        <v>154782393</v>
      </c>
      <c r="D8" s="121">
        <v>2815000</v>
      </c>
      <c r="E8" s="122">
        <v>157597393</v>
      </c>
    </row>
    <row r="9" spans="1:5" ht="15" customHeight="1">
      <c r="A9" s="99" t="s">
        <v>39</v>
      </c>
      <c r="B9" s="99" t="s">
        <v>40</v>
      </c>
      <c r="C9" s="121">
        <v>11250000</v>
      </c>
      <c r="D9" s="121">
        <v>0</v>
      </c>
      <c r="E9" s="122">
        <v>11250000</v>
      </c>
    </row>
    <row r="10" spans="1:5" ht="15" customHeight="1">
      <c r="A10" s="99" t="s">
        <v>41</v>
      </c>
      <c r="B10" s="99" t="s">
        <v>42</v>
      </c>
      <c r="C10" s="121">
        <v>85000</v>
      </c>
      <c r="D10" s="121">
        <v>0</v>
      </c>
      <c r="E10" s="122">
        <v>85000</v>
      </c>
    </row>
    <row r="11" spans="1:5" ht="15" customHeight="1">
      <c r="A11" s="98" t="s">
        <v>43</v>
      </c>
      <c r="B11" s="98" t="s">
        <v>44</v>
      </c>
      <c r="C11" s="119">
        <v>116971062</v>
      </c>
      <c r="D11" s="119">
        <v>0</v>
      </c>
      <c r="E11" s="120">
        <v>116971062</v>
      </c>
    </row>
    <row r="12" spans="1:5" ht="15" customHeight="1">
      <c r="A12" s="99" t="s">
        <v>45</v>
      </c>
      <c r="B12" s="99" t="s">
        <v>46</v>
      </c>
      <c r="C12" s="121">
        <v>742283</v>
      </c>
      <c r="D12" s="121">
        <v>0</v>
      </c>
      <c r="E12" s="122">
        <v>742283</v>
      </c>
    </row>
    <row r="13" spans="1:5" ht="15" customHeight="1">
      <c r="A13" s="99" t="s">
        <v>47</v>
      </c>
      <c r="B13" s="99" t="s">
        <v>48</v>
      </c>
      <c r="C13" s="121">
        <v>11955685</v>
      </c>
      <c r="D13" s="121">
        <v>0</v>
      </c>
      <c r="E13" s="122">
        <v>11955685</v>
      </c>
    </row>
    <row r="14" spans="1:5" ht="15" customHeight="1">
      <c r="A14" s="99" t="s">
        <v>49</v>
      </c>
      <c r="B14" s="99" t="s">
        <v>50</v>
      </c>
      <c r="C14" s="121">
        <v>6225090</v>
      </c>
      <c r="D14" s="121">
        <v>0</v>
      </c>
      <c r="E14" s="122">
        <v>6225090</v>
      </c>
    </row>
    <row r="15" spans="1:5" ht="15" customHeight="1">
      <c r="A15" s="99" t="s">
        <v>51</v>
      </c>
      <c r="B15" s="99" t="s">
        <v>52</v>
      </c>
      <c r="C15" s="121">
        <v>58230708</v>
      </c>
      <c r="D15" s="121">
        <v>0</v>
      </c>
      <c r="E15" s="122">
        <v>58230708</v>
      </c>
    </row>
    <row r="16" spans="1:5" ht="15" customHeight="1">
      <c r="A16" s="99" t="s">
        <v>53</v>
      </c>
      <c r="B16" s="99" t="s">
        <v>54</v>
      </c>
      <c r="C16" s="121">
        <v>39817296</v>
      </c>
      <c r="D16" s="121">
        <v>0</v>
      </c>
      <c r="E16" s="122">
        <v>39817296</v>
      </c>
    </row>
    <row r="17" spans="1:5" ht="15" customHeight="1">
      <c r="A17" s="98" t="s">
        <v>55</v>
      </c>
      <c r="B17" s="98" t="s">
        <v>56</v>
      </c>
      <c r="C17" s="119">
        <v>3803265</v>
      </c>
      <c r="D17" s="119">
        <v>30000</v>
      </c>
      <c r="E17" s="120">
        <v>3833265</v>
      </c>
    </row>
    <row r="18" spans="1:5" ht="15" customHeight="1">
      <c r="A18" s="99" t="s">
        <v>57</v>
      </c>
      <c r="B18" s="99" t="s">
        <v>58</v>
      </c>
      <c r="C18" s="121">
        <v>30665</v>
      </c>
      <c r="D18" s="121">
        <v>0</v>
      </c>
      <c r="E18" s="122">
        <v>30665</v>
      </c>
    </row>
    <row r="19" spans="1:5" ht="15" customHeight="1">
      <c r="A19" s="99" t="s">
        <v>59</v>
      </c>
      <c r="B19" s="99" t="s">
        <v>60</v>
      </c>
      <c r="C19" s="121">
        <v>3768000</v>
      </c>
      <c r="D19" s="121">
        <v>30000</v>
      </c>
      <c r="E19" s="122">
        <v>3798000</v>
      </c>
    </row>
    <row r="20" spans="1:5" ht="15" customHeight="1">
      <c r="A20" s="99" t="s">
        <v>61</v>
      </c>
      <c r="B20" s="99" t="s">
        <v>62</v>
      </c>
      <c r="C20" s="121">
        <v>4600</v>
      </c>
      <c r="D20" s="121">
        <v>0</v>
      </c>
      <c r="E20" s="122">
        <v>4600</v>
      </c>
    </row>
    <row r="21" spans="1:5" ht="24">
      <c r="A21" s="98" t="s">
        <v>63</v>
      </c>
      <c r="B21" s="98" t="s">
        <v>64</v>
      </c>
      <c r="C21" s="119">
        <v>57190650</v>
      </c>
      <c r="D21" s="119">
        <v>0</v>
      </c>
      <c r="E21" s="120">
        <v>57190650</v>
      </c>
    </row>
    <row r="22" spans="1:5">
      <c r="A22" s="99" t="s">
        <v>65</v>
      </c>
      <c r="B22" s="99" t="s">
        <v>66</v>
      </c>
      <c r="C22" s="121">
        <v>555000</v>
      </c>
      <c r="D22" s="121">
        <v>0</v>
      </c>
      <c r="E22" s="122">
        <v>555000</v>
      </c>
    </row>
    <row r="23" spans="1:5" ht="15" customHeight="1">
      <c r="A23" s="99" t="s">
        <v>67</v>
      </c>
      <c r="B23" s="99" t="s">
        <v>68</v>
      </c>
      <c r="C23" s="121">
        <v>12629550</v>
      </c>
      <c r="D23" s="121">
        <v>0</v>
      </c>
      <c r="E23" s="122">
        <v>12629550</v>
      </c>
    </row>
    <row r="24" spans="1:5" ht="15" customHeight="1">
      <c r="A24" s="99" t="s">
        <v>69</v>
      </c>
      <c r="B24" s="99" t="s">
        <v>70</v>
      </c>
      <c r="C24" s="121">
        <v>44006100</v>
      </c>
      <c r="D24" s="121">
        <v>0</v>
      </c>
      <c r="E24" s="122">
        <v>44006100</v>
      </c>
    </row>
    <row r="25" spans="1:5" ht="24">
      <c r="A25" s="98" t="s">
        <v>71</v>
      </c>
      <c r="B25" s="98" t="s">
        <v>72</v>
      </c>
      <c r="C25" s="119">
        <v>3304415</v>
      </c>
      <c r="D25" s="119">
        <v>0</v>
      </c>
      <c r="E25" s="120">
        <v>3304415</v>
      </c>
    </row>
    <row r="26" spans="1:5">
      <c r="A26" s="99" t="s">
        <v>73</v>
      </c>
      <c r="B26" s="99" t="s">
        <v>74</v>
      </c>
      <c r="C26" s="121">
        <v>2233729</v>
      </c>
      <c r="D26" s="121">
        <v>0</v>
      </c>
      <c r="E26" s="122">
        <v>2233729</v>
      </c>
    </row>
    <row r="27" spans="1:5" ht="24">
      <c r="A27" s="99" t="s">
        <v>75</v>
      </c>
      <c r="B27" s="99" t="s">
        <v>76</v>
      </c>
      <c r="C27" s="121">
        <v>1070686</v>
      </c>
      <c r="D27" s="121">
        <v>0</v>
      </c>
      <c r="E27" s="122">
        <v>1070686</v>
      </c>
    </row>
    <row r="28" spans="1:5">
      <c r="A28" s="98" t="s">
        <v>77</v>
      </c>
      <c r="B28" s="98" t="s">
        <v>78</v>
      </c>
      <c r="C28" s="119">
        <v>338333</v>
      </c>
      <c r="D28" s="119">
        <v>0</v>
      </c>
      <c r="E28" s="120">
        <v>338333</v>
      </c>
    </row>
    <row r="29" spans="1:5" ht="15" customHeight="1">
      <c r="A29" s="99" t="s">
        <v>79</v>
      </c>
      <c r="B29" s="99" t="s">
        <v>80</v>
      </c>
      <c r="C29" s="121">
        <v>200000</v>
      </c>
      <c r="D29" s="121">
        <v>0</v>
      </c>
      <c r="E29" s="122">
        <v>200000</v>
      </c>
    </row>
    <row r="30" spans="1:5" ht="15" customHeight="1">
      <c r="A30" s="99" t="s">
        <v>81</v>
      </c>
      <c r="B30" s="99" t="s">
        <v>82</v>
      </c>
      <c r="C30" s="121">
        <v>138333</v>
      </c>
      <c r="D30" s="121">
        <v>0</v>
      </c>
      <c r="E30" s="122">
        <v>138333</v>
      </c>
    </row>
    <row r="31" spans="1:5" ht="15" customHeight="1">
      <c r="A31" s="97" t="s">
        <v>7</v>
      </c>
      <c r="B31" s="97" t="s">
        <v>8</v>
      </c>
      <c r="C31" s="117">
        <v>7396000</v>
      </c>
      <c r="D31" s="117">
        <v>0</v>
      </c>
      <c r="E31" s="118">
        <v>7396000</v>
      </c>
    </row>
    <row r="32" spans="1:5" ht="15" customHeight="1">
      <c r="A32" s="98" t="s">
        <v>83</v>
      </c>
      <c r="B32" s="98" t="s">
        <v>84</v>
      </c>
      <c r="C32" s="119">
        <v>6865000</v>
      </c>
      <c r="D32" s="119">
        <v>0</v>
      </c>
      <c r="E32" s="120">
        <v>6865000</v>
      </c>
    </row>
    <row r="33" spans="1:5" ht="15" customHeight="1">
      <c r="A33" s="99" t="s">
        <v>85</v>
      </c>
      <c r="B33" s="99" t="s">
        <v>86</v>
      </c>
      <c r="C33" s="121">
        <v>6865000</v>
      </c>
      <c r="D33" s="121">
        <v>0</v>
      </c>
      <c r="E33" s="122">
        <v>6865000</v>
      </c>
    </row>
    <row r="34" spans="1:5" ht="15" customHeight="1">
      <c r="A34" s="98" t="s">
        <v>87</v>
      </c>
      <c r="B34" s="98" t="s">
        <v>88</v>
      </c>
      <c r="C34" s="119">
        <v>531000</v>
      </c>
      <c r="D34" s="119">
        <v>0</v>
      </c>
      <c r="E34" s="120">
        <v>531000</v>
      </c>
    </row>
    <row r="35" spans="1:5" ht="15" customHeight="1">
      <c r="A35" s="99" t="s">
        <v>89</v>
      </c>
      <c r="B35" s="99" t="s">
        <v>90</v>
      </c>
      <c r="C35" s="121">
        <v>526000</v>
      </c>
      <c r="D35" s="121">
        <v>0</v>
      </c>
      <c r="E35" s="122">
        <v>526000</v>
      </c>
    </row>
    <row r="36" spans="1:5" ht="15" customHeight="1">
      <c r="A36" s="99" t="s">
        <v>91</v>
      </c>
      <c r="B36" s="99" t="s">
        <v>92</v>
      </c>
      <c r="C36" s="121">
        <v>5000</v>
      </c>
      <c r="D36" s="121">
        <v>0</v>
      </c>
      <c r="E36" s="122">
        <v>5000</v>
      </c>
    </row>
    <row r="37" spans="1:5" ht="15" customHeight="1">
      <c r="A37" s="97" t="s">
        <v>10</v>
      </c>
      <c r="B37" s="97" t="s">
        <v>11</v>
      </c>
      <c r="C37" s="117">
        <v>307568483</v>
      </c>
      <c r="D37" s="117">
        <v>1545000</v>
      </c>
      <c r="E37" s="118">
        <v>309113483</v>
      </c>
    </row>
    <row r="38" spans="1:5" ht="15" customHeight="1">
      <c r="A38" s="98" t="s">
        <v>93</v>
      </c>
      <c r="B38" s="98" t="s">
        <v>94</v>
      </c>
      <c r="C38" s="119">
        <v>116773413</v>
      </c>
      <c r="D38" s="119">
        <v>15000</v>
      </c>
      <c r="E38" s="120">
        <v>116788413</v>
      </c>
    </row>
    <row r="39" spans="1:5" ht="15" customHeight="1">
      <c r="A39" s="99" t="s">
        <v>95</v>
      </c>
      <c r="B39" s="99" t="s">
        <v>96</v>
      </c>
      <c r="C39" s="121">
        <v>92704955</v>
      </c>
      <c r="D39" s="121">
        <v>15000</v>
      </c>
      <c r="E39" s="122">
        <v>92719955</v>
      </c>
    </row>
    <row r="40" spans="1:5" ht="15" customHeight="1">
      <c r="A40" s="99" t="s">
        <v>97</v>
      </c>
      <c r="B40" s="99" t="s">
        <v>98</v>
      </c>
      <c r="C40" s="121">
        <v>8905454</v>
      </c>
      <c r="D40" s="121">
        <v>0</v>
      </c>
      <c r="E40" s="122">
        <v>8905454</v>
      </c>
    </row>
    <row r="41" spans="1:5" ht="15" customHeight="1">
      <c r="A41" s="99" t="s">
        <v>99</v>
      </c>
      <c r="B41" s="99" t="s">
        <v>100</v>
      </c>
      <c r="C41" s="121">
        <v>15163004</v>
      </c>
      <c r="D41" s="121">
        <v>0</v>
      </c>
      <c r="E41" s="122">
        <v>15163004</v>
      </c>
    </row>
    <row r="42" spans="1:5" ht="15" customHeight="1">
      <c r="A42" s="98" t="s">
        <v>101</v>
      </c>
      <c r="B42" s="98" t="s">
        <v>102</v>
      </c>
      <c r="C42" s="119">
        <v>135445112</v>
      </c>
      <c r="D42" s="119">
        <v>180000</v>
      </c>
      <c r="E42" s="120">
        <v>135625112</v>
      </c>
    </row>
    <row r="43" spans="1:5" ht="15" customHeight="1">
      <c r="A43" s="99" t="s">
        <v>103</v>
      </c>
      <c r="B43" s="99" t="s">
        <v>104</v>
      </c>
      <c r="C43" s="121">
        <v>5450422</v>
      </c>
      <c r="D43" s="121">
        <v>0</v>
      </c>
      <c r="E43" s="122">
        <v>5450422</v>
      </c>
    </row>
    <row r="44" spans="1:5" ht="15" customHeight="1">
      <c r="A44" s="99" t="s">
        <v>105</v>
      </c>
      <c r="B44" s="99" t="s">
        <v>106</v>
      </c>
      <c r="C44" s="121">
        <v>24515230</v>
      </c>
      <c r="D44" s="121">
        <v>100000</v>
      </c>
      <c r="E44" s="122">
        <v>24615230</v>
      </c>
    </row>
    <row r="45" spans="1:5" ht="15" customHeight="1">
      <c r="A45" s="99" t="s">
        <v>107</v>
      </c>
      <c r="B45" s="99" t="s">
        <v>108</v>
      </c>
      <c r="C45" s="121">
        <v>100634679</v>
      </c>
      <c r="D45" s="121">
        <v>80000</v>
      </c>
      <c r="E45" s="122">
        <v>100714679</v>
      </c>
    </row>
    <row r="46" spans="1:5" ht="15" customHeight="1">
      <c r="A46" s="99" t="s">
        <v>109</v>
      </c>
      <c r="B46" s="99" t="s">
        <v>110</v>
      </c>
      <c r="C46" s="121">
        <v>10000</v>
      </c>
      <c r="D46" s="121">
        <v>0</v>
      </c>
      <c r="E46" s="122">
        <v>10000</v>
      </c>
    </row>
    <row r="47" spans="1:5" ht="15" customHeight="1">
      <c r="A47" s="99" t="s">
        <v>111</v>
      </c>
      <c r="B47" s="99" t="s">
        <v>112</v>
      </c>
      <c r="C47" s="121">
        <v>4834781</v>
      </c>
      <c r="D47" s="121">
        <v>0</v>
      </c>
      <c r="E47" s="122">
        <v>4834781</v>
      </c>
    </row>
    <row r="48" spans="1:5" ht="15" customHeight="1">
      <c r="A48" s="98" t="s">
        <v>113</v>
      </c>
      <c r="B48" s="98" t="s">
        <v>114</v>
      </c>
      <c r="C48" s="119">
        <v>1609955</v>
      </c>
      <c r="D48" s="119">
        <v>0</v>
      </c>
      <c r="E48" s="120">
        <v>1609955</v>
      </c>
    </row>
    <row r="49" spans="1:5" ht="15" customHeight="1">
      <c r="A49" s="99" t="s">
        <v>115</v>
      </c>
      <c r="B49" s="99" t="s">
        <v>116</v>
      </c>
      <c r="C49" s="121">
        <v>487000</v>
      </c>
      <c r="D49" s="121">
        <v>0</v>
      </c>
      <c r="E49" s="122">
        <v>487000</v>
      </c>
    </row>
    <row r="50" spans="1:5" ht="15" customHeight="1">
      <c r="A50" s="99" t="s">
        <v>117</v>
      </c>
      <c r="B50" s="99" t="s">
        <v>118</v>
      </c>
      <c r="C50" s="121">
        <v>1122955</v>
      </c>
      <c r="D50" s="121">
        <v>0</v>
      </c>
      <c r="E50" s="122">
        <v>1122955</v>
      </c>
    </row>
    <row r="51" spans="1:5" ht="15" customHeight="1">
      <c r="A51" s="98" t="s">
        <v>119</v>
      </c>
      <c r="B51" s="98" t="s">
        <v>120</v>
      </c>
      <c r="C51" s="119">
        <v>12690000</v>
      </c>
      <c r="D51" s="119">
        <v>0</v>
      </c>
      <c r="E51" s="120">
        <v>12690000</v>
      </c>
    </row>
    <row r="52" spans="1:5" ht="15" customHeight="1">
      <c r="A52" s="99" t="s">
        <v>121</v>
      </c>
      <c r="B52" s="99" t="s">
        <v>122</v>
      </c>
      <c r="C52" s="121">
        <v>700000</v>
      </c>
      <c r="D52" s="121">
        <v>0</v>
      </c>
      <c r="E52" s="122">
        <v>700000</v>
      </c>
    </row>
    <row r="53" spans="1:5" ht="24">
      <c r="A53" s="99" t="s">
        <v>123</v>
      </c>
      <c r="B53" s="99" t="s">
        <v>124</v>
      </c>
      <c r="C53" s="121">
        <v>11990000</v>
      </c>
      <c r="D53" s="121">
        <v>0</v>
      </c>
      <c r="E53" s="122">
        <v>11990000</v>
      </c>
    </row>
    <row r="54" spans="1:5" ht="15" customHeight="1">
      <c r="A54" s="98" t="s">
        <v>125</v>
      </c>
      <c r="B54" s="98" t="s">
        <v>126</v>
      </c>
      <c r="C54" s="119">
        <v>5941046</v>
      </c>
      <c r="D54" s="119">
        <v>0</v>
      </c>
      <c r="E54" s="120">
        <v>5941046</v>
      </c>
    </row>
    <row r="55" spans="1:5">
      <c r="A55" s="99" t="s">
        <v>127</v>
      </c>
      <c r="B55" s="99" t="s">
        <v>128</v>
      </c>
      <c r="C55" s="121">
        <v>5000000</v>
      </c>
      <c r="D55" s="121">
        <v>0</v>
      </c>
      <c r="E55" s="122">
        <v>5000000</v>
      </c>
    </row>
    <row r="56" spans="1:5" ht="15" customHeight="1">
      <c r="A56" s="99" t="s">
        <v>129</v>
      </c>
      <c r="B56" s="99" t="s">
        <v>130</v>
      </c>
      <c r="C56" s="121">
        <v>941046</v>
      </c>
      <c r="D56" s="121">
        <v>0</v>
      </c>
      <c r="E56" s="122">
        <v>941046</v>
      </c>
    </row>
    <row r="57" spans="1:5" ht="24">
      <c r="A57" s="98" t="s">
        <v>131</v>
      </c>
      <c r="B57" s="98" t="s">
        <v>132</v>
      </c>
      <c r="C57" s="119">
        <v>8975016</v>
      </c>
      <c r="D57" s="119">
        <v>850000</v>
      </c>
      <c r="E57" s="120">
        <v>9825016</v>
      </c>
    </row>
    <row r="58" spans="1:5" ht="15" customHeight="1">
      <c r="A58" s="99" t="s">
        <v>133</v>
      </c>
      <c r="B58" s="99" t="s">
        <v>134</v>
      </c>
      <c r="C58" s="121">
        <v>8975016</v>
      </c>
      <c r="D58" s="121">
        <v>850000</v>
      </c>
      <c r="E58" s="122">
        <v>9825016</v>
      </c>
    </row>
    <row r="59" spans="1:5" ht="15" customHeight="1">
      <c r="A59" s="98" t="s">
        <v>135</v>
      </c>
      <c r="B59" s="98" t="s">
        <v>136</v>
      </c>
      <c r="C59" s="119">
        <v>26133941</v>
      </c>
      <c r="D59" s="119">
        <v>500000</v>
      </c>
      <c r="E59" s="120">
        <v>26633941</v>
      </c>
    </row>
    <row r="60" spans="1:5">
      <c r="A60" s="99" t="s">
        <v>137</v>
      </c>
      <c r="B60" s="99" t="s">
        <v>138</v>
      </c>
      <c r="C60" s="121">
        <v>17018941</v>
      </c>
      <c r="D60" s="121">
        <v>500000</v>
      </c>
      <c r="E60" s="122">
        <v>17518941</v>
      </c>
    </row>
    <row r="61" spans="1:5" ht="15" customHeight="1">
      <c r="A61" s="99" t="s">
        <v>139</v>
      </c>
      <c r="B61" s="99" t="s">
        <v>140</v>
      </c>
      <c r="C61" s="121">
        <v>1465000</v>
      </c>
      <c r="D61" s="121">
        <v>0</v>
      </c>
      <c r="E61" s="122">
        <v>1465000</v>
      </c>
    </row>
    <row r="62" spans="1:5" ht="15" customHeight="1">
      <c r="A62" s="99" t="s">
        <v>141</v>
      </c>
      <c r="B62" s="99" t="s">
        <v>142</v>
      </c>
      <c r="C62" s="121">
        <v>1185000</v>
      </c>
      <c r="D62" s="121">
        <v>0</v>
      </c>
      <c r="E62" s="122">
        <v>1185000</v>
      </c>
    </row>
    <row r="63" spans="1:5" ht="15" customHeight="1">
      <c r="A63" s="99" t="s">
        <v>143</v>
      </c>
      <c r="B63" s="99" t="s">
        <v>144</v>
      </c>
      <c r="C63" s="121">
        <v>700000</v>
      </c>
      <c r="D63" s="121">
        <v>0</v>
      </c>
      <c r="E63" s="122">
        <v>700000</v>
      </c>
    </row>
    <row r="64" spans="1:5" ht="15" customHeight="1">
      <c r="A64" s="99" t="s">
        <v>145</v>
      </c>
      <c r="B64" s="99" t="s">
        <v>146</v>
      </c>
      <c r="C64" s="121">
        <v>5765000</v>
      </c>
      <c r="D64" s="121">
        <v>0</v>
      </c>
      <c r="E64" s="122">
        <v>5765000</v>
      </c>
    </row>
    <row r="65" spans="1:5" ht="15" customHeight="1">
      <c r="A65" s="97" t="s">
        <v>12</v>
      </c>
      <c r="B65" s="97" t="s">
        <v>13</v>
      </c>
      <c r="C65" s="117">
        <v>70070574</v>
      </c>
      <c r="D65" s="117">
        <v>1300000</v>
      </c>
      <c r="E65" s="118">
        <v>71370574</v>
      </c>
    </row>
    <row r="66" spans="1:5" ht="15" customHeight="1">
      <c r="A66" s="98" t="s">
        <v>147</v>
      </c>
      <c r="B66" s="98" t="s">
        <v>148</v>
      </c>
      <c r="C66" s="119">
        <v>2107000</v>
      </c>
      <c r="D66" s="119">
        <v>0</v>
      </c>
      <c r="E66" s="120">
        <v>2107000</v>
      </c>
    </row>
    <row r="67" spans="1:5" ht="15" customHeight="1">
      <c r="A67" s="99" t="s">
        <v>149</v>
      </c>
      <c r="B67" s="99" t="s">
        <v>150</v>
      </c>
      <c r="C67" s="121">
        <v>2000000</v>
      </c>
      <c r="D67" s="121">
        <v>0</v>
      </c>
      <c r="E67" s="122">
        <v>2000000</v>
      </c>
    </row>
    <row r="68" spans="1:5" ht="15" customHeight="1">
      <c r="A68" s="99" t="s">
        <v>151</v>
      </c>
      <c r="B68" s="99" t="s">
        <v>152</v>
      </c>
      <c r="C68" s="121">
        <v>107000</v>
      </c>
      <c r="D68" s="121">
        <v>0</v>
      </c>
      <c r="E68" s="122">
        <v>107000</v>
      </c>
    </row>
    <row r="69" spans="1:5" ht="15" customHeight="1">
      <c r="A69" s="98" t="s">
        <v>153</v>
      </c>
      <c r="B69" s="98" t="s">
        <v>154</v>
      </c>
      <c r="C69" s="119">
        <v>41982479</v>
      </c>
      <c r="D69" s="119">
        <v>1000000</v>
      </c>
      <c r="E69" s="120">
        <v>42982479</v>
      </c>
    </row>
    <row r="70" spans="1:5" ht="15" customHeight="1">
      <c r="A70" s="99" t="s">
        <v>155</v>
      </c>
      <c r="B70" s="99" t="s">
        <v>156</v>
      </c>
      <c r="C70" s="121">
        <v>23127980</v>
      </c>
      <c r="D70" s="121">
        <v>1000000</v>
      </c>
      <c r="E70" s="122">
        <v>24127980</v>
      </c>
    </row>
    <row r="71" spans="1:5" ht="15" customHeight="1">
      <c r="A71" s="99" t="s">
        <v>157</v>
      </c>
      <c r="B71" s="99" t="s">
        <v>158</v>
      </c>
      <c r="C71" s="121">
        <v>7659799</v>
      </c>
      <c r="D71" s="121">
        <v>0</v>
      </c>
      <c r="E71" s="122">
        <v>7659799</v>
      </c>
    </row>
    <row r="72" spans="1:5" ht="15" customHeight="1">
      <c r="A72" s="99" t="s">
        <v>159</v>
      </c>
      <c r="B72" s="99" t="s">
        <v>160</v>
      </c>
      <c r="C72" s="121">
        <v>6005000</v>
      </c>
      <c r="D72" s="121">
        <v>0</v>
      </c>
      <c r="E72" s="122">
        <v>6005000</v>
      </c>
    </row>
    <row r="73" spans="1:5" ht="15" customHeight="1">
      <c r="A73" s="99" t="s">
        <v>161</v>
      </c>
      <c r="B73" s="99" t="s">
        <v>162</v>
      </c>
      <c r="C73" s="121">
        <v>1614700</v>
      </c>
      <c r="D73" s="121">
        <v>0</v>
      </c>
      <c r="E73" s="122">
        <v>1614700</v>
      </c>
    </row>
    <row r="74" spans="1:5" ht="15" customHeight="1">
      <c r="A74" s="99" t="s">
        <v>163</v>
      </c>
      <c r="B74" s="99" t="s">
        <v>164</v>
      </c>
      <c r="C74" s="121">
        <v>3575000</v>
      </c>
      <c r="D74" s="121">
        <v>0</v>
      </c>
      <c r="E74" s="122">
        <v>3575000</v>
      </c>
    </row>
    <row r="75" spans="1:5" ht="15" customHeight="1">
      <c r="A75" s="98" t="s">
        <v>165</v>
      </c>
      <c r="B75" s="98" t="s">
        <v>166</v>
      </c>
      <c r="C75" s="119">
        <v>25981095</v>
      </c>
      <c r="D75" s="119">
        <v>300000</v>
      </c>
      <c r="E75" s="120">
        <v>26281095</v>
      </c>
    </row>
    <row r="76" spans="1:5" ht="15" customHeight="1">
      <c r="A76" s="99" t="s">
        <v>167</v>
      </c>
      <c r="B76" s="99" t="s">
        <v>168</v>
      </c>
      <c r="C76" s="121">
        <v>25981095</v>
      </c>
      <c r="D76" s="121">
        <v>300000</v>
      </c>
      <c r="E76" s="122">
        <v>26281095</v>
      </c>
    </row>
    <row r="77" spans="1:5" ht="15" customHeight="1">
      <c r="A77" s="99" t="s">
        <v>322</v>
      </c>
      <c r="B77" s="99" t="s">
        <v>322</v>
      </c>
      <c r="C77" s="99" t="s">
        <v>322</v>
      </c>
      <c r="D77" s="99" t="s">
        <v>322</v>
      </c>
      <c r="E77" s="99" t="s">
        <v>322</v>
      </c>
    </row>
    <row r="78" spans="1:5" ht="15" customHeight="1">
      <c r="A78" s="144" t="s">
        <v>15</v>
      </c>
      <c r="B78" s="145"/>
      <c r="C78" s="145"/>
      <c r="D78" s="110" t="s">
        <v>322</v>
      </c>
      <c r="E78" s="110" t="s">
        <v>322</v>
      </c>
    </row>
    <row r="79" spans="1:5" ht="15" customHeight="1">
      <c r="A79" s="97" t="s">
        <v>16</v>
      </c>
      <c r="B79" s="97" t="s">
        <v>17</v>
      </c>
      <c r="C79" s="117">
        <v>250000</v>
      </c>
      <c r="D79" s="117">
        <v>0</v>
      </c>
      <c r="E79" s="118">
        <v>250000</v>
      </c>
    </row>
    <row r="80" spans="1:5" ht="15" customHeight="1">
      <c r="A80" s="98" t="s">
        <v>169</v>
      </c>
      <c r="B80" s="98" t="s">
        <v>170</v>
      </c>
      <c r="C80" s="119">
        <v>250000</v>
      </c>
      <c r="D80" s="119">
        <v>0</v>
      </c>
      <c r="E80" s="120">
        <v>250000</v>
      </c>
    </row>
    <row r="81" spans="1:6" ht="15" customHeight="1">
      <c r="A81" s="99" t="s">
        <v>171</v>
      </c>
      <c r="B81" s="99" t="s">
        <v>172</v>
      </c>
      <c r="C81" s="121">
        <v>250000</v>
      </c>
      <c r="D81" s="121">
        <v>0</v>
      </c>
      <c r="E81" s="122">
        <v>250000</v>
      </c>
    </row>
    <row r="82" spans="1:6" ht="15" customHeight="1">
      <c r="A82" s="97" t="s">
        <v>18</v>
      </c>
      <c r="B82" s="97" t="s">
        <v>19</v>
      </c>
      <c r="C82" s="117">
        <v>6049100</v>
      </c>
      <c r="D82" s="117">
        <v>0</v>
      </c>
      <c r="E82" s="118">
        <v>6049100</v>
      </c>
    </row>
    <row r="83" spans="1:6" ht="15" customHeight="1">
      <c r="A83" s="98" t="s">
        <v>173</v>
      </c>
      <c r="B83" s="98" t="s">
        <v>174</v>
      </c>
      <c r="C83" s="119">
        <v>6100</v>
      </c>
      <c r="D83" s="119">
        <v>0</v>
      </c>
      <c r="E83" s="120">
        <v>6100</v>
      </c>
    </row>
    <row r="84" spans="1:6" ht="15" customHeight="1">
      <c r="A84" s="99" t="s">
        <v>175</v>
      </c>
      <c r="B84" s="99" t="s">
        <v>176</v>
      </c>
      <c r="C84" s="121">
        <v>6100</v>
      </c>
      <c r="D84" s="121">
        <v>0</v>
      </c>
      <c r="E84" s="122">
        <v>6100</v>
      </c>
    </row>
    <row r="85" spans="1:6">
      <c r="A85" s="98" t="s">
        <v>177</v>
      </c>
      <c r="B85" s="98" t="s">
        <v>178</v>
      </c>
      <c r="C85" s="119">
        <v>6043000</v>
      </c>
      <c r="D85" s="119">
        <v>0</v>
      </c>
      <c r="E85" s="120">
        <v>6043000</v>
      </c>
      <c r="F85" s="58"/>
    </row>
    <row r="86" spans="1:6" ht="24">
      <c r="A86" s="99" t="s">
        <v>179</v>
      </c>
      <c r="B86" s="99" t="s">
        <v>180</v>
      </c>
      <c r="C86" s="121">
        <v>6043000</v>
      </c>
      <c r="D86" s="121">
        <v>0</v>
      </c>
      <c r="E86" s="122">
        <v>6043000</v>
      </c>
      <c r="F86" s="58" t="s">
        <v>31</v>
      </c>
    </row>
    <row r="87" spans="1:6" ht="15" customHeight="1">
      <c r="A87" s="55"/>
      <c r="B87" s="55"/>
      <c r="C87" s="119"/>
      <c r="D87" s="119"/>
      <c r="E87" s="119"/>
    </row>
    <row r="88" spans="1:6">
      <c r="A88" s="56"/>
      <c r="B88" s="56"/>
      <c r="C88" s="121"/>
      <c r="D88" s="121"/>
      <c r="E88" s="121"/>
    </row>
  </sheetData>
  <mergeCells count="5">
    <mergeCell ref="A78:C78"/>
    <mergeCell ref="A1:E1"/>
    <mergeCell ref="A2:E2"/>
    <mergeCell ref="A4:B4"/>
    <mergeCell ref="A5:C5"/>
  </mergeCells>
  <pageMargins left="0.70866141732283472" right="0.70866141732283472" top="0.74803149606299213" bottom="0.74803149606299213" header="0.31496062992125984" footer="0.31496062992125984"/>
  <pageSetup paperSize="9" scale="83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1B8BF-DFE4-4428-95EA-A775B71C6C69}">
  <sheetPr>
    <pageSetUpPr fitToPage="1"/>
  </sheetPr>
  <dimension ref="A1:F58"/>
  <sheetViews>
    <sheetView topLeftCell="A37" workbookViewId="0">
      <selection activeCell="C18" sqref="C18"/>
    </sheetView>
  </sheetViews>
  <sheetFormatPr defaultRowHeight="15"/>
  <cols>
    <col min="1" max="1" width="9" style="2" customWidth="1"/>
    <col min="2" max="2" width="52.140625" style="2" customWidth="1"/>
    <col min="3" max="3" width="12.42578125" style="2" bestFit="1" customWidth="1"/>
    <col min="4" max="4" width="10.42578125" style="2" customWidth="1"/>
    <col min="5" max="5" width="11.7109375" style="2" customWidth="1"/>
    <col min="6" max="6" width="1.42578125" style="2" customWidth="1"/>
    <col min="7" max="16384" width="9.140625" style="2"/>
  </cols>
  <sheetData>
    <row r="1" spans="1:6" ht="15.75">
      <c r="A1" s="152" t="s">
        <v>182</v>
      </c>
      <c r="B1" s="152"/>
      <c r="C1" s="152"/>
      <c r="D1" s="152"/>
      <c r="E1" s="152"/>
      <c r="F1" s="59"/>
    </row>
    <row r="2" spans="1:6" ht="15.75">
      <c r="A2" s="147" t="s">
        <v>249</v>
      </c>
      <c r="B2" s="147"/>
      <c r="C2" s="147"/>
      <c r="D2" s="147"/>
      <c r="E2" s="147"/>
      <c r="F2" s="59"/>
    </row>
    <row r="3" spans="1:6" ht="11.25" customHeight="1">
      <c r="A3" s="57" t="s">
        <v>31</v>
      </c>
      <c r="B3" s="57"/>
      <c r="C3" s="57"/>
      <c r="D3" s="57"/>
      <c r="E3" s="57"/>
      <c r="F3" s="59"/>
    </row>
    <row r="4" spans="1:6" ht="24.75" customHeight="1">
      <c r="A4" s="153" t="s">
        <v>2</v>
      </c>
      <c r="B4" s="153"/>
      <c r="C4" s="60" t="s">
        <v>247</v>
      </c>
      <c r="D4" s="61" t="s">
        <v>3</v>
      </c>
      <c r="E4" s="61" t="s">
        <v>248</v>
      </c>
      <c r="F4" s="59"/>
    </row>
    <row r="5" spans="1:6">
      <c r="A5" s="154" t="s">
        <v>183</v>
      </c>
      <c r="B5" s="154"/>
      <c r="C5" s="69">
        <v>386159745</v>
      </c>
      <c r="D5" s="69">
        <v>2845000</v>
      </c>
      <c r="E5" s="101">
        <v>389004745</v>
      </c>
      <c r="F5" s="59"/>
    </row>
    <row r="6" spans="1:6">
      <c r="A6" s="62" t="s">
        <v>184</v>
      </c>
      <c r="B6" s="62" t="s">
        <v>185</v>
      </c>
      <c r="C6" s="63">
        <v>191313592</v>
      </c>
      <c r="D6" s="63">
        <v>2815000</v>
      </c>
      <c r="E6" s="63">
        <v>194128592</v>
      </c>
      <c r="F6" s="59"/>
    </row>
    <row r="7" spans="1:6">
      <c r="A7" s="62" t="s">
        <v>186</v>
      </c>
      <c r="B7" s="62" t="s">
        <v>187</v>
      </c>
      <c r="C7" s="63">
        <v>1911103</v>
      </c>
      <c r="D7" s="63">
        <v>0</v>
      </c>
      <c r="E7" s="63">
        <v>1911103</v>
      </c>
      <c r="F7" s="59"/>
    </row>
    <row r="8" spans="1:6">
      <c r="A8" s="62" t="s">
        <v>188</v>
      </c>
      <c r="B8" s="62" t="s">
        <v>189</v>
      </c>
      <c r="C8" s="63">
        <v>69422589</v>
      </c>
      <c r="D8" s="63">
        <v>30000</v>
      </c>
      <c r="E8" s="63">
        <v>69452589</v>
      </c>
      <c r="F8" s="59"/>
    </row>
    <row r="9" spans="1:6">
      <c r="A9" s="62" t="s">
        <v>190</v>
      </c>
      <c r="B9" s="62" t="s">
        <v>191</v>
      </c>
      <c r="C9" s="63">
        <v>111275314</v>
      </c>
      <c r="D9" s="63">
        <v>0</v>
      </c>
      <c r="E9" s="63">
        <v>111275314</v>
      </c>
      <c r="F9" s="59"/>
    </row>
    <row r="10" spans="1:6">
      <c r="A10" s="62" t="s">
        <v>192</v>
      </c>
      <c r="B10" s="62" t="s">
        <v>193</v>
      </c>
      <c r="C10" s="63">
        <v>2050004</v>
      </c>
      <c r="D10" s="63">
        <v>0</v>
      </c>
      <c r="E10" s="63">
        <v>2050004</v>
      </c>
      <c r="F10" s="59"/>
    </row>
    <row r="11" spans="1:6" ht="25.5">
      <c r="A11" s="62" t="s">
        <v>194</v>
      </c>
      <c r="B11" s="62" t="s">
        <v>195</v>
      </c>
      <c r="C11" s="63">
        <v>10187143</v>
      </c>
      <c r="D11" s="63">
        <v>0</v>
      </c>
      <c r="E11" s="63">
        <v>10187143</v>
      </c>
      <c r="F11" s="59"/>
    </row>
    <row r="12" spans="1:6">
      <c r="A12" s="62" t="s">
        <v>196</v>
      </c>
      <c r="B12" s="62" t="s">
        <v>197</v>
      </c>
      <c r="C12" s="63">
        <v>0</v>
      </c>
      <c r="D12" s="63">
        <v>0</v>
      </c>
      <c r="E12" s="63">
        <v>0</v>
      </c>
      <c r="F12" s="2" t="s">
        <v>31</v>
      </c>
    </row>
    <row r="13" spans="1:6">
      <c r="A13" s="62"/>
      <c r="B13" s="62"/>
      <c r="C13" s="63"/>
      <c r="D13" s="63"/>
      <c r="E13" s="63"/>
    </row>
    <row r="14" spans="1:6" ht="15.75">
      <c r="A14" s="155" t="s">
        <v>198</v>
      </c>
      <c r="B14" s="155"/>
      <c r="C14" s="155"/>
      <c r="D14" s="155"/>
      <c r="E14" s="155"/>
      <c r="F14" s="59"/>
    </row>
    <row r="15" spans="1:6" ht="15.75">
      <c r="A15" s="147" t="s">
        <v>250</v>
      </c>
      <c r="B15" s="147"/>
      <c r="C15" s="147"/>
      <c r="D15" s="147"/>
      <c r="E15" s="147"/>
      <c r="F15" s="59"/>
    </row>
    <row r="16" spans="1:6" ht="10.5" customHeight="1">
      <c r="A16" s="57" t="s">
        <v>31</v>
      </c>
      <c r="B16" s="57"/>
      <c r="C16" s="111"/>
      <c r="D16" s="111"/>
      <c r="E16" s="111"/>
      <c r="F16" s="59"/>
    </row>
    <row r="17" spans="1:6" ht="24.75" customHeight="1">
      <c r="A17" s="156" t="s">
        <v>2</v>
      </c>
      <c r="B17" s="156"/>
      <c r="C17" s="60" t="s">
        <v>247</v>
      </c>
      <c r="D17" s="61" t="s">
        <v>3</v>
      </c>
      <c r="E17" s="61" t="s">
        <v>248</v>
      </c>
      <c r="F17" s="59"/>
    </row>
    <row r="18" spans="1:6" ht="15" customHeight="1">
      <c r="A18" s="154" t="s">
        <v>199</v>
      </c>
      <c r="B18" s="154"/>
      <c r="C18" s="69">
        <v>377639057</v>
      </c>
      <c r="D18" s="69">
        <v>2845000</v>
      </c>
      <c r="E18" s="101">
        <v>380484057</v>
      </c>
      <c r="F18" s="59"/>
    </row>
    <row r="19" spans="1:6" ht="15" customHeight="1">
      <c r="A19" s="149" t="s">
        <v>200</v>
      </c>
      <c r="B19" s="149"/>
      <c r="C19" s="64">
        <v>37481609</v>
      </c>
      <c r="D19" s="64">
        <v>180000</v>
      </c>
      <c r="E19" s="64">
        <v>37661609</v>
      </c>
      <c r="F19" s="59"/>
    </row>
    <row r="20" spans="1:6" ht="15" customHeight="1">
      <c r="A20" s="150" t="s">
        <v>201</v>
      </c>
      <c r="B20" s="150"/>
      <c r="C20" s="65">
        <v>9837150</v>
      </c>
      <c r="D20" s="65">
        <v>50000</v>
      </c>
      <c r="E20" s="65">
        <v>9887150</v>
      </c>
      <c r="F20" s="59"/>
    </row>
    <row r="21" spans="1:6" ht="15" customHeight="1">
      <c r="A21" s="157" t="s">
        <v>202</v>
      </c>
      <c r="B21" s="157"/>
      <c r="C21" s="65">
        <v>27644459</v>
      </c>
      <c r="D21" s="65">
        <v>130000</v>
      </c>
      <c r="E21" s="65">
        <v>27774459</v>
      </c>
      <c r="F21" s="59"/>
    </row>
    <row r="22" spans="1:6" ht="15" customHeight="1">
      <c r="A22" s="149" t="s">
        <v>203</v>
      </c>
      <c r="B22" s="149"/>
      <c r="C22" s="64">
        <v>14880513</v>
      </c>
      <c r="D22" s="64">
        <v>0</v>
      </c>
      <c r="E22" s="64">
        <v>14880513</v>
      </c>
      <c r="F22" s="59"/>
    </row>
    <row r="23" spans="1:6" ht="15" customHeight="1">
      <c r="A23" s="150" t="s">
        <v>204</v>
      </c>
      <c r="B23" s="150"/>
      <c r="C23" s="65">
        <v>14655513</v>
      </c>
      <c r="D23" s="65">
        <v>0</v>
      </c>
      <c r="E23" s="65">
        <v>14655513</v>
      </c>
      <c r="F23" s="59"/>
    </row>
    <row r="24" spans="1:6" ht="15" customHeight="1">
      <c r="A24" s="151" t="s">
        <v>205</v>
      </c>
      <c r="B24" s="151"/>
      <c r="C24" s="65">
        <v>225000</v>
      </c>
      <c r="D24" s="65">
        <v>0</v>
      </c>
      <c r="E24" s="65">
        <v>225000</v>
      </c>
      <c r="F24" s="59"/>
    </row>
    <row r="25" spans="1:6" ht="15" customHeight="1">
      <c r="A25" s="149" t="s">
        <v>206</v>
      </c>
      <c r="B25" s="149"/>
      <c r="C25" s="64">
        <v>86052225</v>
      </c>
      <c r="D25" s="64">
        <v>0</v>
      </c>
      <c r="E25" s="64">
        <v>86052225</v>
      </c>
      <c r="F25" s="59"/>
    </row>
    <row r="26" spans="1:6" ht="15" customHeight="1">
      <c r="A26" s="150" t="s">
        <v>207</v>
      </c>
      <c r="B26" s="150"/>
      <c r="C26" s="65">
        <v>1225784</v>
      </c>
      <c r="D26" s="65">
        <v>0</v>
      </c>
      <c r="E26" s="65">
        <v>1225784</v>
      </c>
      <c r="F26" s="59"/>
    </row>
    <row r="27" spans="1:6" ht="15" customHeight="1">
      <c r="A27" s="157" t="s">
        <v>208</v>
      </c>
      <c r="B27" s="157"/>
      <c r="C27" s="65">
        <v>71992500</v>
      </c>
      <c r="D27" s="65">
        <v>0</v>
      </c>
      <c r="E27" s="65">
        <v>71992500</v>
      </c>
      <c r="F27" s="59"/>
    </row>
    <row r="28" spans="1:6" ht="15" customHeight="1">
      <c r="A28" s="157" t="s">
        <v>209</v>
      </c>
      <c r="B28" s="157"/>
      <c r="C28" s="65">
        <v>250000</v>
      </c>
      <c r="D28" s="65">
        <v>0</v>
      </c>
      <c r="E28" s="65">
        <v>250000</v>
      </c>
      <c r="F28" s="59"/>
    </row>
    <row r="29" spans="1:6" ht="15" customHeight="1">
      <c r="A29" s="157" t="s">
        <v>210</v>
      </c>
      <c r="B29" s="157"/>
      <c r="C29" s="65">
        <v>2358941</v>
      </c>
      <c r="D29" s="65">
        <v>0</v>
      </c>
      <c r="E29" s="65">
        <v>2358941</v>
      </c>
      <c r="F29" s="59"/>
    </row>
    <row r="30" spans="1:6" ht="15" customHeight="1">
      <c r="A30" s="151" t="s">
        <v>211</v>
      </c>
      <c r="B30" s="151"/>
      <c r="C30" s="65">
        <v>10225000</v>
      </c>
      <c r="D30" s="65">
        <v>0</v>
      </c>
      <c r="E30" s="65">
        <v>10225000</v>
      </c>
      <c r="F30" s="59"/>
    </row>
    <row r="31" spans="1:6" ht="15" customHeight="1">
      <c r="A31" s="149" t="s">
        <v>212</v>
      </c>
      <c r="B31" s="149"/>
      <c r="C31" s="64">
        <v>6688241</v>
      </c>
      <c r="D31" s="64">
        <v>0</v>
      </c>
      <c r="E31" s="64">
        <v>6688241</v>
      </c>
      <c r="F31" s="59"/>
    </row>
    <row r="32" spans="1:6" ht="15" customHeight="1">
      <c r="A32" s="150" t="s">
        <v>213</v>
      </c>
      <c r="B32" s="150"/>
      <c r="C32" s="65">
        <v>4100000</v>
      </c>
      <c r="D32" s="65">
        <v>0</v>
      </c>
      <c r="E32" s="65">
        <v>4100000</v>
      </c>
      <c r="F32" s="59"/>
    </row>
    <row r="33" spans="1:6" ht="15" customHeight="1">
      <c r="A33" s="157" t="s">
        <v>214</v>
      </c>
      <c r="B33" s="157"/>
      <c r="C33" s="65">
        <v>2000000</v>
      </c>
      <c r="D33" s="65">
        <v>0</v>
      </c>
      <c r="E33" s="65">
        <v>2000000</v>
      </c>
      <c r="F33" s="59"/>
    </row>
    <row r="34" spans="1:6" ht="15" customHeight="1">
      <c r="A34" s="151" t="s">
        <v>215</v>
      </c>
      <c r="B34" s="151"/>
      <c r="C34" s="65">
        <v>588241</v>
      </c>
      <c r="D34" s="65">
        <v>0</v>
      </c>
      <c r="E34" s="65">
        <v>588241</v>
      </c>
      <c r="F34" s="59"/>
    </row>
    <row r="35" spans="1:6" ht="15" customHeight="1">
      <c r="A35" s="149" t="s">
        <v>216</v>
      </c>
      <c r="B35" s="149"/>
      <c r="C35" s="64">
        <v>25200380</v>
      </c>
      <c r="D35" s="64">
        <v>15000</v>
      </c>
      <c r="E35" s="64">
        <v>25215380</v>
      </c>
      <c r="F35" s="59"/>
    </row>
    <row r="36" spans="1:6" ht="15" customHeight="1">
      <c r="A36" s="150" t="s">
        <v>217</v>
      </c>
      <c r="B36" s="150"/>
      <c r="C36" s="65">
        <v>190000</v>
      </c>
      <c r="D36" s="65">
        <v>15000</v>
      </c>
      <c r="E36" s="65">
        <v>205000</v>
      </c>
      <c r="F36" s="59"/>
    </row>
    <row r="37" spans="1:6" ht="15" customHeight="1">
      <c r="A37" s="157" t="s">
        <v>218</v>
      </c>
      <c r="B37" s="157"/>
      <c r="C37" s="65">
        <v>8784000</v>
      </c>
      <c r="D37" s="65">
        <v>0</v>
      </c>
      <c r="E37" s="65">
        <v>8784000</v>
      </c>
      <c r="F37" s="59"/>
    </row>
    <row r="38" spans="1:6" ht="15" customHeight="1">
      <c r="A38" s="157" t="s">
        <v>219</v>
      </c>
      <c r="B38" s="157"/>
      <c r="C38" s="65">
        <v>1010000</v>
      </c>
      <c r="D38" s="65">
        <v>0</v>
      </c>
      <c r="E38" s="65">
        <v>1010000</v>
      </c>
      <c r="F38" s="59"/>
    </row>
    <row r="39" spans="1:6" ht="15" customHeight="1">
      <c r="A39" s="157" t="s">
        <v>220</v>
      </c>
      <c r="B39" s="157"/>
      <c r="C39" s="65">
        <v>11000000</v>
      </c>
      <c r="D39" s="65">
        <v>0</v>
      </c>
      <c r="E39" s="65">
        <v>11000000</v>
      </c>
      <c r="F39" s="59"/>
    </row>
    <row r="40" spans="1:6" ht="15" customHeight="1">
      <c r="A40" s="151" t="s">
        <v>221</v>
      </c>
      <c r="B40" s="151"/>
      <c r="C40" s="65">
        <v>4216380</v>
      </c>
      <c r="D40" s="65">
        <v>0</v>
      </c>
      <c r="E40" s="65">
        <v>4216380</v>
      </c>
      <c r="F40" s="59"/>
    </row>
    <row r="41" spans="1:6" ht="15" customHeight="1">
      <c r="A41" s="149" t="s">
        <v>222</v>
      </c>
      <c r="B41" s="149"/>
      <c r="C41" s="64">
        <v>621000</v>
      </c>
      <c r="D41" s="64">
        <v>0</v>
      </c>
      <c r="E41" s="64">
        <v>621000</v>
      </c>
      <c r="F41" s="59"/>
    </row>
    <row r="42" spans="1:6" ht="15" customHeight="1">
      <c r="A42" s="158" t="s">
        <v>223</v>
      </c>
      <c r="B42" s="158"/>
      <c r="C42" s="65">
        <v>621000</v>
      </c>
      <c r="D42" s="65">
        <v>0</v>
      </c>
      <c r="E42" s="65">
        <v>621000</v>
      </c>
      <c r="F42" s="59"/>
    </row>
    <row r="43" spans="1:6" ht="15" customHeight="1">
      <c r="A43" s="149" t="s">
        <v>224</v>
      </c>
      <c r="B43" s="149"/>
      <c r="C43" s="64">
        <v>36200532</v>
      </c>
      <c r="D43" s="64">
        <v>800000</v>
      </c>
      <c r="E43" s="64">
        <v>37000532</v>
      </c>
      <c r="F43" s="59"/>
    </row>
    <row r="44" spans="1:6" ht="15" customHeight="1">
      <c r="A44" s="150" t="s">
        <v>225</v>
      </c>
      <c r="B44" s="150"/>
      <c r="C44" s="65">
        <v>14020500</v>
      </c>
      <c r="D44" s="65">
        <v>800000</v>
      </c>
      <c r="E44" s="65">
        <v>14820500</v>
      </c>
      <c r="F44" s="59"/>
    </row>
    <row r="45" spans="1:6" ht="15" customHeight="1">
      <c r="A45" s="157" t="s">
        <v>226</v>
      </c>
      <c r="B45" s="157"/>
      <c r="C45" s="65">
        <v>21125032</v>
      </c>
      <c r="D45" s="65">
        <v>0</v>
      </c>
      <c r="E45" s="65">
        <v>21125032</v>
      </c>
      <c r="F45" s="59"/>
    </row>
    <row r="46" spans="1:6" ht="15" customHeight="1">
      <c r="A46" s="151" t="s">
        <v>227</v>
      </c>
      <c r="B46" s="151"/>
      <c r="C46" s="65">
        <v>1055000</v>
      </c>
      <c r="D46" s="65">
        <v>0</v>
      </c>
      <c r="E46" s="65">
        <v>1055000</v>
      </c>
      <c r="F46" s="59"/>
    </row>
    <row r="47" spans="1:6" ht="15" customHeight="1">
      <c r="A47" s="149" t="s">
        <v>228</v>
      </c>
      <c r="B47" s="149"/>
      <c r="C47" s="64">
        <v>163629207</v>
      </c>
      <c r="D47" s="64">
        <v>1850000</v>
      </c>
      <c r="E47" s="64">
        <v>165479207</v>
      </c>
      <c r="F47" s="59"/>
    </row>
    <row r="48" spans="1:6" ht="15" customHeight="1">
      <c r="A48" s="157" t="s">
        <v>229</v>
      </c>
      <c r="B48" s="157"/>
      <c r="C48" s="65">
        <v>145242924</v>
      </c>
      <c r="D48" s="65">
        <v>1250000</v>
      </c>
      <c r="E48" s="65">
        <v>146492924</v>
      </c>
      <c r="F48" s="59"/>
    </row>
    <row r="49" spans="1:6" ht="15" customHeight="1">
      <c r="A49" s="157" t="s">
        <v>251</v>
      </c>
      <c r="B49" s="157"/>
      <c r="C49" s="65">
        <v>200000</v>
      </c>
      <c r="D49" s="65">
        <v>600000</v>
      </c>
      <c r="E49" s="65">
        <v>800000</v>
      </c>
      <c r="F49" s="59"/>
    </row>
    <row r="50" spans="1:6" ht="15" customHeight="1">
      <c r="A50" s="157" t="s">
        <v>230</v>
      </c>
      <c r="B50" s="157"/>
      <c r="C50" s="65">
        <v>6100000</v>
      </c>
      <c r="D50" s="65">
        <v>0</v>
      </c>
      <c r="E50" s="65">
        <v>6100000</v>
      </c>
      <c r="F50" s="59"/>
    </row>
    <row r="51" spans="1:6" ht="15" customHeight="1">
      <c r="A51" s="151" t="s">
        <v>231</v>
      </c>
      <c r="B51" s="151"/>
      <c r="C51" s="65">
        <v>12086283</v>
      </c>
      <c r="D51" s="65">
        <v>0</v>
      </c>
      <c r="E51" s="65">
        <v>12086283</v>
      </c>
      <c r="F51" s="59"/>
    </row>
    <row r="52" spans="1:6">
      <c r="A52" s="159" t="s">
        <v>232</v>
      </c>
      <c r="B52" s="159"/>
      <c r="C52" s="64">
        <v>6885350</v>
      </c>
      <c r="D52" s="64">
        <v>0</v>
      </c>
      <c r="E52" s="64">
        <v>6885350</v>
      </c>
      <c r="F52" s="59"/>
    </row>
    <row r="53" spans="1:6" ht="15" customHeight="1">
      <c r="A53" s="160" t="s">
        <v>233</v>
      </c>
      <c r="B53" s="160"/>
      <c r="C53" s="65">
        <v>100000</v>
      </c>
      <c r="D53" s="65">
        <v>0</v>
      </c>
      <c r="E53" s="65">
        <v>100000</v>
      </c>
      <c r="F53" s="59"/>
    </row>
    <row r="54" spans="1:6" ht="15" customHeight="1">
      <c r="A54" s="157" t="s">
        <v>323</v>
      </c>
      <c r="B54" s="157"/>
      <c r="C54" s="65">
        <v>1525000</v>
      </c>
      <c r="D54" s="65">
        <v>0</v>
      </c>
      <c r="E54" s="65">
        <v>1525000</v>
      </c>
      <c r="F54" s="59"/>
    </row>
    <row r="55" spans="1:6" ht="15" customHeight="1">
      <c r="A55" s="157" t="s">
        <v>234</v>
      </c>
      <c r="B55" s="157"/>
      <c r="C55" s="65">
        <v>135000</v>
      </c>
      <c r="D55" s="65">
        <v>0</v>
      </c>
      <c r="E55" s="65">
        <v>135000</v>
      </c>
      <c r="F55" s="59"/>
    </row>
    <row r="56" spans="1:6" ht="15" customHeight="1">
      <c r="A56" s="157" t="s">
        <v>324</v>
      </c>
      <c r="B56" s="157"/>
      <c r="C56" s="65">
        <v>6550</v>
      </c>
      <c r="D56" s="65">
        <v>0</v>
      </c>
      <c r="E56" s="65">
        <v>6550</v>
      </c>
      <c r="F56" s="59"/>
    </row>
    <row r="57" spans="1:6" ht="25.5" customHeight="1">
      <c r="A57" s="157" t="s">
        <v>235</v>
      </c>
      <c r="B57" s="157"/>
      <c r="C57" s="65">
        <v>5068800</v>
      </c>
      <c r="D57" s="65">
        <v>0</v>
      </c>
      <c r="E57" s="65">
        <v>5068800</v>
      </c>
    </row>
    <row r="58" spans="1:6" ht="15" customHeight="1">
      <c r="A58" s="157" t="s">
        <v>236</v>
      </c>
      <c r="B58" s="157"/>
      <c r="C58" s="65">
        <v>50000</v>
      </c>
      <c r="D58" s="65">
        <v>0</v>
      </c>
      <c r="E58" s="65">
        <v>50000</v>
      </c>
      <c r="F58" s="2" t="s">
        <v>31</v>
      </c>
    </row>
  </sheetData>
  <mergeCells count="48">
    <mergeCell ref="A58:B58"/>
    <mergeCell ref="A47:B47"/>
    <mergeCell ref="A48:B48"/>
    <mergeCell ref="A50:B50"/>
    <mergeCell ref="A51:B51"/>
    <mergeCell ref="A52:B52"/>
    <mergeCell ref="A49:B49"/>
    <mergeCell ref="A54:B54"/>
    <mergeCell ref="A56:B56"/>
    <mergeCell ref="A53:B53"/>
    <mergeCell ref="A55:B55"/>
    <mergeCell ref="A57:B57"/>
    <mergeCell ref="A31:B31"/>
    <mergeCell ref="A32:B32"/>
    <mergeCell ref="A33:B33"/>
    <mergeCell ref="A46:B46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34:B34"/>
    <mergeCell ref="A26:B26"/>
    <mergeCell ref="A27:B27"/>
    <mergeCell ref="A28:B28"/>
    <mergeCell ref="A29:B29"/>
    <mergeCell ref="A30:B30"/>
    <mergeCell ref="A25:B25"/>
    <mergeCell ref="A23:B23"/>
    <mergeCell ref="A24:B24"/>
    <mergeCell ref="A22:B22"/>
    <mergeCell ref="A1:E1"/>
    <mergeCell ref="A2:E2"/>
    <mergeCell ref="A4:B4"/>
    <mergeCell ref="A5:B5"/>
    <mergeCell ref="A14:E14"/>
    <mergeCell ref="A15:E15"/>
    <mergeCell ref="A17:B17"/>
    <mergeCell ref="A18:B18"/>
    <mergeCell ref="A19:B19"/>
    <mergeCell ref="A20:B20"/>
    <mergeCell ref="A21:B21"/>
  </mergeCells>
  <phoneticPr fontId="27" type="noConversion"/>
  <pageMargins left="0.70866141732283472" right="0.70866141732283472" top="0.74803149606299213" bottom="0.55118110236220474" header="0.31496062992125984" footer="0.31496062992125984"/>
  <pageSetup paperSize="9" scale="8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5E3B0-86DA-46B8-9A5B-9EEC260FE735}">
  <sheetPr>
    <pageSetUpPr fitToPage="1"/>
  </sheetPr>
  <dimension ref="A1:F164"/>
  <sheetViews>
    <sheetView showGridLines="0" topLeftCell="A142" workbookViewId="0">
      <selection activeCell="B100" sqref="B100"/>
    </sheetView>
  </sheetViews>
  <sheetFormatPr defaultRowHeight="12.75"/>
  <cols>
    <col min="1" max="1" width="17.5703125" style="70" customWidth="1"/>
    <col min="2" max="2" width="55.28515625" style="70" customWidth="1"/>
    <col min="3" max="4" width="16.140625" style="95" customWidth="1"/>
    <col min="5" max="5" width="12.42578125" style="95" bestFit="1" customWidth="1"/>
    <col min="6" max="16384" width="9.140625" style="70"/>
  </cols>
  <sheetData>
    <row r="1" spans="1:6" ht="1.35" customHeight="1"/>
    <row r="2" spans="1:6" s="123" customFormat="1" ht="15.75">
      <c r="A2" s="162" t="s">
        <v>237</v>
      </c>
      <c r="B2" s="162"/>
      <c r="C2" s="162"/>
      <c r="D2" s="162"/>
      <c r="E2" s="162"/>
    </row>
    <row r="3" spans="1:6" s="123" customFormat="1" ht="15.75">
      <c r="A3" s="163" t="s">
        <v>328</v>
      </c>
      <c r="B3" s="163"/>
      <c r="C3" s="163"/>
      <c r="D3" s="163"/>
      <c r="E3" s="163"/>
    </row>
    <row r="4" spans="1:6" s="123" customFormat="1" ht="15.75">
      <c r="A4" s="164" t="s">
        <v>329</v>
      </c>
      <c r="B4" s="164"/>
      <c r="C4" s="164"/>
      <c r="D4" s="164"/>
      <c r="E4" s="164"/>
    </row>
    <row r="5" spans="1:6">
      <c r="A5" s="165" t="s">
        <v>31</v>
      </c>
      <c r="B5" s="165"/>
      <c r="C5" s="165"/>
      <c r="D5" s="165"/>
      <c r="E5" s="165"/>
    </row>
    <row r="6" spans="1:6" ht="25.5">
      <c r="A6" s="66" t="s">
        <v>238</v>
      </c>
      <c r="B6" s="67" t="s">
        <v>239</v>
      </c>
      <c r="C6" s="124" t="s">
        <v>247</v>
      </c>
      <c r="D6" s="61" t="s">
        <v>3</v>
      </c>
      <c r="E6" s="124" t="s">
        <v>248</v>
      </c>
    </row>
    <row r="7" spans="1:6" ht="17.25" customHeight="1">
      <c r="A7" s="154" t="s">
        <v>253</v>
      </c>
      <c r="B7" s="154"/>
      <c r="C7" s="69">
        <v>383688157</v>
      </c>
      <c r="D7" s="69">
        <v>2845000</v>
      </c>
      <c r="E7" s="101">
        <v>386533157</v>
      </c>
      <c r="F7" s="70" t="s">
        <v>31</v>
      </c>
    </row>
    <row r="8" spans="1:6" ht="31.5" customHeight="1">
      <c r="A8" s="161" t="s">
        <v>342</v>
      </c>
      <c r="B8" s="161"/>
      <c r="C8" s="161"/>
      <c r="D8" s="161"/>
      <c r="E8" s="161"/>
    </row>
    <row r="9" spans="1:6">
      <c r="A9" s="125" t="s">
        <v>31</v>
      </c>
      <c r="B9" s="126"/>
      <c r="C9" s="126"/>
      <c r="D9" s="126"/>
      <c r="E9" s="126"/>
    </row>
    <row r="10" spans="1:6">
      <c r="A10" s="71" t="s">
        <v>254</v>
      </c>
      <c r="B10" s="72" t="s">
        <v>255</v>
      </c>
      <c r="C10" s="73">
        <v>1498000</v>
      </c>
      <c r="D10" s="73">
        <v>50000</v>
      </c>
      <c r="E10" s="102">
        <v>1548000</v>
      </c>
    </row>
    <row r="11" spans="1:6">
      <c r="A11" s="74" t="s">
        <v>256</v>
      </c>
      <c r="B11" s="75" t="s">
        <v>255</v>
      </c>
      <c r="C11" s="76">
        <v>1498000</v>
      </c>
      <c r="D11" s="76">
        <v>50000</v>
      </c>
      <c r="E11" s="103">
        <v>1548000</v>
      </c>
    </row>
    <row r="12" spans="1:6">
      <c r="A12" s="77" t="s">
        <v>257</v>
      </c>
      <c r="B12" s="78" t="s">
        <v>258</v>
      </c>
      <c r="C12" s="79">
        <v>1498000</v>
      </c>
      <c r="D12" s="79">
        <v>50000</v>
      </c>
      <c r="E12" s="104">
        <v>1548000</v>
      </c>
      <c r="F12" s="70" t="s">
        <v>31</v>
      </c>
    </row>
    <row r="13" spans="1:6" ht="15.75">
      <c r="A13" s="164" t="s">
        <v>330</v>
      </c>
      <c r="B13" s="164"/>
      <c r="C13" s="164"/>
      <c r="D13" s="164"/>
      <c r="E13" s="164"/>
    </row>
    <row r="14" spans="1:6">
      <c r="A14" s="125" t="s">
        <v>31</v>
      </c>
      <c r="B14" s="126"/>
      <c r="C14" s="126"/>
      <c r="D14" s="126"/>
      <c r="E14" s="126"/>
    </row>
    <row r="15" spans="1:6" ht="25.5">
      <c r="A15" s="66" t="s">
        <v>238</v>
      </c>
      <c r="B15" s="67" t="s">
        <v>239</v>
      </c>
      <c r="C15" s="124" t="s">
        <v>247</v>
      </c>
      <c r="D15" s="61" t="s">
        <v>3</v>
      </c>
      <c r="E15" s="124" t="s">
        <v>248</v>
      </c>
    </row>
    <row r="16" spans="1:6">
      <c r="A16" s="80" t="s">
        <v>259</v>
      </c>
      <c r="B16" s="81" t="s">
        <v>260</v>
      </c>
      <c r="C16" s="82">
        <v>1097000</v>
      </c>
      <c r="D16" s="82">
        <v>50000</v>
      </c>
      <c r="E16" s="105">
        <v>1147000</v>
      </c>
    </row>
    <row r="17" spans="1:6">
      <c r="A17" s="83" t="s">
        <v>261</v>
      </c>
      <c r="B17" s="84" t="s">
        <v>185</v>
      </c>
      <c r="C17" s="85">
        <v>1097000</v>
      </c>
      <c r="D17" s="85">
        <v>50000</v>
      </c>
      <c r="E17" s="106">
        <v>1147000</v>
      </c>
    </row>
    <row r="18" spans="1:6" ht="25.5">
      <c r="A18" s="86" t="s">
        <v>262</v>
      </c>
      <c r="B18" s="87" t="s">
        <v>263</v>
      </c>
      <c r="C18" s="88">
        <v>1097000</v>
      </c>
      <c r="D18" s="88">
        <v>50000</v>
      </c>
      <c r="E18" s="107">
        <v>1147000</v>
      </c>
    </row>
    <row r="19" spans="1:6">
      <c r="A19" s="89" t="s">
        <v>101</v>
      </c>
      <c r="B19" s="90" t="s">
        <v>102</v>
      </c>
      <c r="C19" s="91">
        <v>1097000</v>
      </c>
      <c r="D19" s="91">
        <v>50000</v>
      </c>
      <c r="E19" s="108">
        <v>1147000</v>
      </c>
    </row>
    <row r="20" spans="1:6">
      <c r="A20" s="92" t="s">
        <v>107</v>
      </c>
      <c r="B20" s="93" t="s">
        <v>108</v>
      </c>
      <c r="C20" s="94">
        <v>170000</v>
      </c>
      <c r="D20" s="94">
        <v>50000</v>
      </c>
      <c r="E20" s="109">
        <v>220000</v>
      </c>
    </row>
    <row r="21" spans="1:6">
      <c r="A21" s="92" t="s">
        <v>111</v>
      </c>
      <c r="B21" s="93" t="s">
        <v>112</v>
      </c>
      <c r="C21" s="94">
        <v>927000</v>
      </c>
      <c r="D21" s="94">
        <v>0</v>
      </c>
      <c r="E21" s="109">
        <v>927000</v>
      </c>
      <c r="F21" s="70" t="s">
        <v>31</v>
      </c>
    </row>
    <row r="22" spans="1:6" ht="33" customHeight="1">
      <c r="A22" s="161" t="s">
        <v>343</v>
      </c>
      <c r="B22" s="161"/>
      <c r="C22" s="161"/>
      <c r="D22" s="161"/>
      <c r="E22" s="161"/>
    </row>
    <row r="23" spans="1:6" ht="15.75">
      <c r="A23" s="125" t="s">
        <v>31</v>
      </c>
      <c r="B23" s="127"/>
      <c r="C23" s="127"/>
      <c r="D23" s="127"/>
      <c r="E23" s="127"/>
    </row>
    <row r="24" spans="1:6" ht="25.5">
      <c r="A24" s="66" t="s">
        <v>238</v>
      </c>
      <c r="B24" s="67" t="s">
        <v>239</v>
      </c>
      <c r="C24" s="124" t="s">
        <v>247</v>
      </c>
      <c r="D24" s="61" t="s">
        <v>3</v>
      </c>
      <c r="E24" s="124" t="s">
        <v>248</v>
      </c>
    </row>
    <row r="25" spans="1:6">
      <c r="A25" s="71" t="s">
        <v>266</v>
      </c>
      <c r="B25" s="72" t="s">
        <v>267</v>
      </c>
      <c r="C25" s="73">
        <v>28701600</v>
      </c>
      <c r="D25" s="73">
        <v>130000</v>
      </c>
      <c r="E25" s="102">
        <v>28831600</v>
      </c>
    </row>
    <row r="26" spans="1:6">
      <c r="A26" s="74" t="s">
        <v>268</v>
      </c>
      <c r="B26" s="75" t="s">
        <v>267</v>
      </c>
      <c r="C26" s="76">
        <v>28701600</v>
      </c>
      <c r="D26" s="76">
        <v>130000</v>
      </c>
      <c r="E26" s="103">
        <v>28831600</v>
      </c>
    </row>
    <row r="27" spans="1:6">
      <c r="A27" s="77" t="s">
        <v>269</v>
      </c>
      <c r="B27" s="78" t="s">
        <v>243</v>
      </c>
      <c r="C27" s="79">
        <v>27751600</v>
      </c>
      <c r="D27" s="79">
        <v>130000</v>
      </c>
      <c r="E27" s="104">
        <v>27881600</v>
      </c>
      <c r="F27" s="70" t="s">
        <v>31</v>
      </c>
    </row>
    <row r="28" spans="1:6" ht="15.75">
      <c r="A28" s="164" t="s">
        <v>331</v>
      </c>
      <c r="B28" s="164"/>
      <c r="C28" s="164"/>
      <c r="D28" s="164"/>
      <c r="E28" s="164"/>
    </row>
    <row r="29" spans="1:6" ht="15.75">
      <c r="A29" s="128" t="s">
        <v>31</v>
      </c>
      <c r="B29" s="128"/>
      <c r="C29" s="128"/>
      <c r="D29" s="128"/>
      <c r="E29" s="128"/>
    </row>
    <row r="30" spans="1:6" ht="25.5">
      <c r="A30" s="66" t="s">
        <v>238</v>
      </c>
      <c r="B30" s="67" t="s">
        <v>239</v>
      </c>
      <c r="C30" s="124" t="s">
        <v>247</v>
      </c>
      <c r="D30" s="61" t="s">
        <v>3</v>
      </c>
      <c r="E30" s="124" t="s">
        <v>248</v>
      </c>
    </row>
    <row r="31" spans="1:6">
      <c r="A31" s="80" t="s">
        <v>270</v>
      </c>
      <c r="B31" s="81" t="s">
        <v>102</v>
      </c>
      <c r="C31" s="82">
        <v>7128000</v>
      </c>
      <c r="D31" s="82">
        <v>130000</v>
      </c>
      <c r="E31" s="105">
        <v>7258000</v>
      </c>
    </row>
    <row r="32" spans="1:6">
      <c r="A32" s="83" t="s">
        <v>261</v>
      </c>
      <c r="B32" s="84" t="s">
        <v>185</v>
      </c>
      <c r="C32" s="85">
        <v>7123000</v>
      </c>
      <c r="D32" s="85">
        <v>130000</v>
      </c>
      <c r="E32" s="106">
        <v>7253000</v>
      </c>
    </row>
    <row r="33" spans="1:6" ht="25.5">
      <c r="A33" s="86" t="s">
        <v>264</v>
      </c>
      <c r="B33" s="87" t="s">
        <v>265</v>
      </c>
      <c r="C33" s="88">
        <v>7123000</v>
      </c>
      <c r="D33" s="88">
        <v>130000</v>
      </c>
      <c r="E33" s="107">
        <v>7253000</v>
      </c>
    </row>
    <row r="34" spans="1:6">
      <c r="A34" s="89" t="s">
        <v>101</v>
      </c>
      <c r="B34" s="90" t="s">
        <v>102</v>
      </c>
      <c r="C34" s="91">
        <v>7123000</v>
      </c>
      <c r="D34" s="91">
        <v>130000</v>
      </c>
      <c r="E34" s="108">
        <v>7253000</v>
      </c>
    </row>
    <row r="35" spans="1:6">
      <c r="A35" s="92" t="s">
        <v>105</v>
      </c>
      <c r="B35" s="93" t="s">
        <v>106</v>
      </c>
      <c r="C35" s="94">
        <v>2060000</v>
      </c>
      <c r="D35" s="94">
        <v>100000</v>
      </c>
      <c r="E35" s="109">
        <v>2160000</v>
      </c>
    </row>
    <row r="36" spans="1:6">
      <c r="A36" s="92" t="s">
        <v>107</v>
      </c>
      <c r="B36" s="93" t="s">
        <v>108</v>
      </c>
      <c r="C36" s="94">
        <v>4690000</v>
      </c>
      <c r="D36" s="94">
        <v>30000</v>
      </c>
      <c r="E36" s="109">
        <v>4720000</v>
      </c>
    </row>
    <row r="37" spans="1:6">
      <c r="A37" s="92" t="s">
        <v>111</v>
      </c>
      <c r="B37" s="93" t="s">
        <v>112</v>
      </c>
      <c r="C37" s="94">
        <v>373000</v>
      </c>
      <c r="D37" s="94">
        <v>0</v>
      </c>
      <c r="E37" s="109">
        <v>373000</v>
      </c>
    </row>
    <row r="38" spans="1:6">
      <c r="A38" s="83" t="s">
        <v>271</v>
      </c>
      <c r="B38" s="84" t="s">
        <v>272</v>
      </c>
      <c r="C38" s="85">
        <v>5000</v>
      </c>
      <c r="D38" s="85">
        <v>0</v>
      </c>
      <c r="E38" s="106">
        <v>5000</v>
      </c>
    </row>
    <row r="39" spans="1:6" ht="25.5">
      <c r="A39" s="86" t="s">
        <v>264</v>
      </c>
      <c r="B39" s="87" t="s">
        <v>265</v>
      </c>
      <c r="C39" s="88">
        <v>5000</v>
      </c>
      <c r="D39" s="88">
        <v>0</v>
      </c>
      <c r="E39" s="107">
        <v>5000</v>
      </c>
    </row>
    <row r="40" spans="1:6">
      <c r="A40" s="89" t="s">
        <v>101</v>
      </c>
      <c r="B40" s="90" t="s">
        <v>102</v>
      </c>
      <c r="C40" s="91">
        <v>5000</v>
      </c>
      <c r="D40" s="91">
        <v>0</v>
      </c>
      <c r="E40" s="108">
        <v>5000</v>
      </c>
    </row>
    <row r="41" spans="1:6">
      <c r="A41" s="92" t="s">
        <v>107</v>
      </c>
      <c r="B41" s="93" t="s">
        <v>108</v>
      </c>
      <c r="C41" s="94">
        <v>5000</v>
      </c>
      <c r="D41" s="94">
        <v>0</v>
      </c>
      <c r="E41" s="109">
        <v>5000</v>
      </c>
      <c r="F41" s="70" t="s">
        <v>31</v>
      </c>
    </row>
    <row r="42" spans="1:6" ht="47.25" customHeight="1">
      <c r="A42" s="166" t="s">
        <v>332</v>
      </c>
      <c r="B42" s="166"/>
      <c r="C42" s="166"/>
      <c r="D42" s="166"/>
      <c r="E42" s="166"/>
    </row>
    <row r="43" spans="1:6" ht="15.75">
      <c r="A43" s="125" t="s">
        <v>31</v>
      </c>
      <c r="B43" s="129"/>
      <c r="C43" s="129"/>
      <c r="D43" s="129"/>
      <c r="E43" s="129"/>
    </row>
    <row r="44" spans="1:6" ht="25.5">
      <c r="A44" s="71" t="s">
        <v>274</v>
      </c>
      <c r="B44" s="72" t="s">
        <v>275</v>
      </c>
      <c r="C44" s="73">
        <v>75971939</v>
      </c>
      <c r="D44" s="73">
        <v>1300000</v>
      </c>
      <c r="E44" s="102">
        <v>77271939</v>
      </c>
    </row>
    <row r="45" spans="1:6" ht="25.5">
      <c r="A45" s="74" t="s">
        <v>276</v>
      </c>
      <c r="B45" s="75" t="s">
        <v>275</v>
      </c>
      <c r="C45" s="76">
        <v>68776426</v>
      </c>
      <c r="D45" s="76">
        <v>1300000</v>
      </c>
      <c r="E45" s="103">
        <v>70076426</v>
      </c>
    </row>
    <row r="46" spans="1:6">
      <c r="A46" s="77" t="s">
        <v>280</v>
      </c>
      <c r="B46" s="78" t="s">
        <v>240</v>
      </c>
      <c r="C46" s="79">
        <v>44904460</v>
      </c>
      <c r="D46" s="79">
        <v>1300000</v>
      </c>
      <c r="E46" s="104">
        <v>46204460</v>
      </c>
      <c r="F46" s="70" t="s">
        <v>31</v>
      </c>
    </row>
    <row r="47" spans="1:6" ht="31.5" customHeight="1">
      <c r="A47" s="167" t="s">
        <v>333</v>
      </c>
      <c r="B47" s="167"/>
      <c r="C47" s="167"/>
      <c r="D47" s="167"/>
      <c r="E47" s="167"/>
    </row>
    <row r="48" spans="1:6">
      <c r="A48" s="125" t="s">
        <v>31</v>
      </c>
      <c r="B48" s="126"/>
      <c r="C48" s="126"/>
      <c r="D48" s="126"/>
      <c r="E48" s="126"/>
    </row>
    <row r="49" spans="1:5" ht="25.5">
      <c r="A49" s="66" t="s">
        <v>238</v>
      </c>
      <c r="B49" s="67" t="s">
        <v>239</v>
      </c>
      <c r="C49" s="124" t="s">
        <v>247</v>
      </c>
      <c r="D49" s="61" t="s">
        <v>3</v>
      </c>
      <c r="E49" s="124" t="s">
        <v>248</v>
      </c>
    </row>
    <row r="50" spans="1:5" ht="25.5">
      <c r="A50" s="80" t="s">
        <v>283</v>
      </c>
      <c r="B50" s="81" t="s">
        <v>325</v>
      </c>
      <c r="C50" s="82">
        <v>4270000</v>
      </c>
      <c r="D50" s="82">
        <v>1000000</v>
      </c>
      <c r="E50" s="105">
        <v>5270000</v>
      </c>
    </row>
    <row r="51" spans="1:5">
      <c r="A51" s="83" t="s">
        <v>261</v>
      </c>
      <c r="B51" s="84" t="s">
        <v>185</v>
      </c>
      <c r="C51" s="85">
        <v>1600000</v>
      </c>
      <c r="D51" s="85">
        <v>1000000</v>
      </c>
      <c r="E51" s="106">
        <v>2600000</v>
      </c>
    </row>
    <row r="52" spans="1:5" ht="25.5">
      <c r="A52" s="86" t="s">
        <v>277</v>
      </c>
      <c r="B52" s="87" t="s">
        <v>278</v>
      </c>
      <c r="C52" s="88">
        <v>1600000</v>
      </c>
      <c r="D52" s="88">
        <v>0</v>
      </c>
      <c r="E52" s="107">
        <v>1600000</v>
      </c>
    </row>
    <row r="53" spans="1:5">
      <c r="A53" s="89" t="s">
        <v>153</v>
      </c>
      <c r="B53" s="90" t="s">
        <v>154</v>
      </c>
      <c r="C53" s="91">
        <v>400000</v>
      </c>
      <c r="D53" s="91">
        <v>0</v>
      </c>
      <c r="E53" s="108">
        <v>400000</v>
      </c>
    </row>
    <row r="54" spans="1:5">
      <c r="A54" s="92" t="s">
        <v>163</v>
      </c>
      <c r="B54" s="93" t="s">
        <v>164</v>
      </c>
      <c r="C54" s="94">
        <v>400000</v>
      </c>
      <c r="D54" s="94">
        <v>0</v>
      </c>
      <c r="E54" s="109">
        <v>400000</v>
      </c>
    </row>
    <row r="55" spans="1:5">
      <c r="A55" s="89" t="s">
        <v>165</v>
      </c>
      <c r="B55" s="90" t="s">
        <v>166</v>
      </c>
      <c r="C55" s="91">
        <v>1200000</v>
      </c>
      <c r="D55" s="91">
        <v>0</v>
      </c>
      <c r="E55" s="108">
        <v>1200000</v>
      </c>
    </row>
    <row r="56" spans="1:5">
      <c r="A56" s="92" t="s">
        <v>167</v>
      </c>
      <c r="B56" s="93" t="s">
        <v>168</v>
      </c>
      <c r="C56" s="94">
        <v>1200000</v>
      </c>
      <c r="D56" s="94">
        <v>0</v>
      </c>
      <c r="E56" s="109">
        <v>1200000</v>
      </c>
    </row>
    <row r="57" spans="1:5" ht="25.5">
      <c r="A57" s="86" t="s">
        <v>289</v>
      </c>
      <c r="B57" s="87" t="s">
        <v>290</v>
      </c>
      <c r="C57" s="88">
        <v>0</v>
      </c>
      <c r="D57" s="88">
        <v>1000000</v>
      </c>
      <c r="E57" s="107">
        <v>1000000</v>
      </c>
    </row>
    <row r="58" spans="1:5">
      <c r="A58" s="89" t="s">
        <v>153</v>
      </c>
      <c r="B58" s="90" t="s">
        <v>154</v>
      </c>
      <c r="C58" s="91">
        <v>0</v>
      </c>
      <c r="D58" s="91">
        <v>1000000</v>
      </c>
      <c r="E58" s="108">
        <v>1000000</v>
      </c>
    </row>
    <row r="59" spans="1:5">
      <c r="A59" s="92" t="s">
        <v>155</v>
      </c>
      <c r="B59" s="93" t="s">
        <v>156</v>
      </c>
      <c r="C59" s="94">
        <v>0</v>
      </c>
      <c r="D59" s="94">
        <v>1000000</v>
      </c>
      <c r="E59" s="109">
        <v>1000000</v>
      </c>
    </row>
    <row r="60" spans="1:5">
      <c r="A60" s="83" t="s">
        <v>279</v>
      </c>
      <c r="B60" s="84" t="s">
        <v>191</v>
      </c>
      <c r="C60" s="85">
        <v>100000</v>
      </c>
      <c r="D60" s="85">
        <v>0</v>
      </c>
      <c r="E60" s="106">
        <v>100000</v>
      </c>
    </row>
    <row r="61" spans="1:5" ht="25.5">
      <c r="A61" s="86" t="s">
        <v>277</v>
      </c>
      <c r="B61" s="87" t="s">
        <v>278</v>
      </c>
      <c r="C61" s="88">
        <v>100000</v>
      </c>
      <c r="D61" s="88">
        <v>0</v>
      </c>
      <c r="E61" s="107">
        <v>100000</v>
      </c>
    </row>
    <row r="62" spans="1:5">
      <c r="A62" s="89" t="s">
        <v>165</v>
      </c>
      <c r="B62" s="90" t="s">
        <v>166</v>
      </c>
      <c r="C62" s="91">
        <v>100000</v>
      </c>
      <c r="D62" s="91">
        <v>0</v>
      </c>
      <c r="E62" s="108">
        <v>100000</v>
      </c>
    </row>
    <row r="63" spans="1:5">
      <c r="A63" s="92" t="s">
        <v>167</v>
      </c>
      <c r="B63" s="93" t="s">
        <v>168</v>
      </c>
      <c r="C63" s="94">
        <v>100000</v>
      </c>
      <c r="D63" s="94">
        <v>0</v>
      </c>
      <c r="E63" s="109">
        <v>100000</v>
      </c>
    </row>
    <row r="64" spans="1:5">
      <c r="A64" s="83" t="s">
        <v>271</v>
      </c>
      <c r="B64" s="84" t="s">
        <v>272</v>
      </c>
      <c r="C64" s="85">
        <v>2570000</v>
      </c>
      <c r="D64" s="85">
        <v>0</v>
      </c>
      <c r="E64" s="106">
        <v>2570000</v>
      </c>
    </row>
    <row r="65" spans="1:5" ht="25.5">
      <c r="A65" s="86" t="s">
        <v>277</v>
      </c>
      <c r="B65" s="87" t="s">
        <v>278</v>
      </c>
      <c r="C65" s="88">
        <v>1300000</v>
      </c>
      <c r="D65" s="88">
        <v>0</v>
      </c>
      <c r="E65" s="107">
        <v>1300000</v>
      </c>
    </row>
    <row r="66" spans="1:5">
      <c r="A66" s="89" t="s">
        <v>153</v>
      </c>
      <c r="B66" s="90" t="s">
        <v>154</v>
      </c>
      <c r="C66" s="91">
        <v>450000</v>
      </c>
      <c r="D66" s="91">
        <v>0</v>
      </c>
      <c r="E66" s="108">
        <v>450000</v>
      </c>
    </row>
    <row r="67" spans="1:5">
      <c r="A67" s="92" t="s">
        <v>155</v>
      </c>
      <c r="B67" s="93" t="s">
        <v>156</v>
      </c>
      <c r="C67" s="94">
        <v>350000</v>
      </c>
      <c r="D67" s="94">
        <v>0</v>
      </c>
      <c r="E67" s="109">
        <v>350000</v>
      </c>
    </row>
    <row r="68" spans="1:5">
      <c r="A68" s="92" t="s">
        <v>163</v>
      </c>
      <c r="B68" s="93" t="s">
        <v>164</v>
      </c>
      <c r="C68" s="94">
        <v>100000</v>
      </c>
      <c r="D68" s="94">
        <v>0</v>
      </c>
      <c r="E68" s="109">
        <v>100000</v>
      </c>
    </row>
    <row r="69" spans="1:5">
      <c r="A69" s="89" t="s">
        <v>165</v>
      </c>
      <c r="B69" s="90" t="s">
        <v>166</v>
      </c>
      <c r="C69" s="91">
        <v>850000</v>
      </c>
      <c r="D69" s="91">
        <v>0</v>
      </c>
      <c r="E69" s="108">
        <v>850000</v>
      </c>
    </row>
    <row r="70" spans="1:5">
      <c r="A70" s="92" t="s">
        <v>167</v>
      </c>
      <c r="B70" s="93" t="s">
        <v>168</v>
      </c>
      <c r="C70" s="94">
        <v>850000</v>
      </c>
      <c r="D70" s="94">
        <v>0</v>
      </c>
      <c r="E70" s="109">
        <v>850000</v>
      </c>
    </row>
    <row r="71" spans="1:5" ht="25.5">
      <c r="A71" s="86" t="s">
        <v>284</v>
      </c>
      <c r="B71" s="87" t="s">
        <v>285</v>
      </c>
      <c r="C71" s="88">
        <v>270000</v>
      </c>
      <c r="D71" s="88">
        <v>0</v>
      </c>
      <c r="E71" s="107">
        <v>270000</v>
      </c>
    </row>
    <row r="72" spans="1:5">
      <c r="A72" s="89" t="s">
        <v>165</v>
      </c>
      <c r="B72" s="90" t="s">
        <v>166</v>
      </c>
      <c r="C72" s="91">
        <v>270000</v>
      </c>
      <c r="D72" s="91">
        <v>0</v>
      </c>
      <c r="E72" s="108">
        <v>270000</v>
      </c>
    </row>
    <row r="73" spans="1:5">
      <c r="A73" s="92" t="s">
        <v>167</v>
      </c>
      <c r="B73" s="93" t="s">
        <v>168</v>
      </c>
      <c r="C73" s="94">
        <v>270000</v>
      </c>
      <c r="D73" s="94">
        <v>0</v>
      </c>
      <c r="E73" s="109">
        <v>270000</v>
      </c>
    </row>
    <row r="74" spans="1:5" ht="25.5">
      <c r="A74" s="86" t="s">
        <v>289</v>
      </c>
      <c r="B74" s="87" t="s">
        <v>290</v>
      </c>
      <c r="C74" s="88">
        <v>1000000</v>
      </c>
      <c r="D74" s="88">
        <v>0</v>
      </c>
      <c r="E74" s="107">
        <v>1000000</v>
      </c>
    </row>
    <row r="75" spans="1:5">
      <c r="A75" s="89" t="s">
        <v>153</v>
      </c>
      <c r="B75" s="90" t="s">
        <v>154</v>
      </c>
      <c r="C75" s="91">
        <v>1000000</v>
      </c>
      <c r="D75" s="91">
        <v>0</v>
      </c>
      <c r="E75" s="108">
        <v>1000000</v>
      </c>
    </row>
    <row r="76" spans="1:5">
      <c r="A76" s="92" t="s">
        <v>155</v>
      </c>
      <c r="B76" s="93" t="s">
        <v>156</v>
      </c>
      <c r="C76" s="94">
        <v>1000000</v>
      </c>
      <c r="D76" s="94">
        <v>0</v>
      </c>
      <c r="E76" s="109">
        <v>1000000</v>
      </c>
    </row>
    <row r="77" spans="1:5" ht="25.5">
      <c r="A77" s="80" t="s">
        <v>288</v>
      </c>
      <c r="B77" s="81" t="s">
        <v>241</v>
      </c>
      <c r="C77" s="82">
        <v>565500</v>
      </c>
      <c r="D77" s="82">
        <v>300000</v>
      </c>
      <c r="E77" s="105">
        <v>865500</v>
      </c>
    </row>
    <row r="78" spans="1:5">
      <c r="A78" s="83" t="s">
        <v>261</v>
      </c>
      <c r="B78" s="84" t="s">
        <v>185</v>
      </c>
      <c r="C78" s="85">
        <v>340000</v>
      </c>
      <c r="D78" s="85">
        <v>300000</v>
      </c>
      <c r="E78" s="106">
        <v>640000</v>
      </c>
    </row>
    <row r="79" spans="1:5" ht="25.5">
      <c r="A79" s="86" t="s">
        <v>286</v>
      </c>
      <c r="B79" s="87" t="s">
        <v>287</v>
      </c>
      <c r="C79" s="88">
        <v>340000</v>
      </c>
      <c r="D79" s="88">
        <v>300000</v>
      </c>
      <c r="E79" s="107">
        <v>640000</v>
      </c>
    </row>
    <row r="80" spans="1:5">
      <c r="A80" s="89" t="s">
        <v>165</v>
      </c>
      <c r="B80" s="90" t="s">
        <v>166</v>
      </c>
      <c r="C80" s="91">
        <v>340000</v>
      </c>
      <c r="D80" s="91">
        <v>300000</v>
      </c>
      <c r="E80" s="108">
        <v>640000</v>
      </c>
    </row>
    <row r="81" spans="1:6">
      <c r="A81" s="92" t="s">
        <v>167</v>
      </c>
      <c r="B81" s="93" t="s">
        <v>168</v>
      </c>
      <c r="C81" s="94">
        <v>340000</v>
      </c>
      <c r="D81" s="94">
        <v>300000</v>
      </c>
      <c r="E81" s="109">
        <v>640000</v>
      </c>
    </row>
    <row r="82" spans="1:6">
      <c r="A82" s="83" t="s">
        <v>279</v>
      </c>
      <c r="B82" s="84" t="s">
        <v>191</v>
      </c>
      <c r="C82" s="85">
        <v>225500</v>
      </c>
      <c r="D82" s="85">
        <v>0</v>
      </c>
      <c r="E82" s="106">
        <v>225500</v>
      </c>
    </row>
    <row r="83" spans="1:6" ht="25.5">
      <c r="A83" s="86" t="s">
        <v>286</v>
      </c>
      <c r="B83" s="87" t="s">
        <v>287</v>
      </c>
      <c r="C83" s="88">
        <v>225500</v>
      </c>
      <c r="D83" s="88">
        <v>0</v>
      </c>
      <c r="E83" s="107">
        <v>225500</v>
      </c>
    </row>
    <row r="84" spans="1:6">
      <c r="A84" s="89" t="s">
        <v>165</v>
      </c>
      <c r="B84" s="90" t="s">
        <v>166</v>
      </c>
      <c r="C84" s="91">
        <v>225500</v>
      </c>
      <c r="D84" s="91">
        <v>0</v>
      </c>
      <c r="E84" s="108">
        <v>225500</v>
      </c>
    </row>
    <row r="85" spans="1:6">
      <c r="A85" s="92" t="s">
        <v>167</v>
      </c>
      <c r="B85" s="93" t="s">
        <v>168</v>
      </c>
      <c r="C85" s="94">
        <v>225500</v>
      </c>
      <c r="D85" s="94">
        <v>0</v>
      </c>
      <c r="E85" s="109">
        <v>225500</v>
      </c>
      <c r="F85" s="70" t="s">
        <v>31</v>
      </c>
    </row>
    <row r="86" spans="1:6" ht="15.75">
      <c r="A86" s="164" t="s">
        <v>344</v>
      </c>
      <c r="B86" s="164"/>
      <c r="C86" s="164"/>
      <c r="D86" s="164"/>
      <c r="E86" s="164"/>
    </row>
    <row r="87" spans="1:6" ht="15.75">
      <c r="A87" s="125" t="s">
        <v>31</v>
      </c>
      <c r="B87" s="129"/>
      <c r="C87" s="129"/>
      <c r="D87" s="129"/>
      <c r="E87" s="129"/>
    </row>
    <row r="88" spans="1:6" ht="25.5">
      <c r="A88" s="66" t="s">
        <v>238</v>
      </c>
      <c r="B88" s="67" t="s">
        <v>239</v>
      </c>
      <c r="C88" s="124" t="s">
        <v>247</v>
      </c>
      <c r="D88" s="61" t="s">
        <v>3</v>
      </c>
      <c r="E88" s="124" t="s">
        <v>248</v>
      </c>
    </row>
    <row r="89" spans="1:6">
      <c r="A89" s="80" t="s">
        <v>292</v>
      </c>
      <c r="B89" s="81" t="s">
        <v>242</v>
      </c>
      <c r="C89" s="82">
        <v>1490000</v>
      </c>
      <c r="D89" s="82">
        <v>0</v>
      </c>
      <c r="E89" s="105">
        <v>1490000</v>
      </c>
    </row>
    <row r="90" spans="1:6">
      <c r="A90" s="83" t="s">
        <v>261</v>
      </c>
      <c r="B90" s="84" t="s">
        <v>185</v>
      </c>
      <c r="C90" s="85">
        <v>1135000</v>
      </c>
      <c r="D90" s="85">
        <v>-15000</v>
      </c>
      <c r="E90" s="106">
        <v>1120000</v>
      </c>
    </row>
    <row r="91" spans="1:6" ht="25.5">
      <c r="A91" s="86" t="s">
        <v>277</v>
      </c>
      <c r="B91" s="87" t="s">
        <v>278</v>
      </c>
      <c r="C91" s="88">
        <v>1135000</v>
      </c>
      <c r="D91" s="88">
        <v>-15000</v>
      </c>
      <c r="E91" s="107">
        <v>1120000</v>
      </c>
    </row>
    <row r="92" spans="1:6">
      <c r="A92" s="89" t="s">
        <v>153</v>
      </c>
      <c r="B92" s="90" t="s">
        <v>154</v>
      </c>
      <c r="C92" s="91">
        <v>1135000</v>
      </c>
      <c r="D92" s="91">
        <v>-15000</v>
      </c>
      <c r="E92" s="108">
        <v>1120000</v>
      </c>
    </row>
    <row r="93" spans="1:6">
      <c r="A93" s="92" t="s">
        <v>163</v>
      </c>
      <c r="B93" s="93" t="s">
        <v>164</v>
      </c>
      <c r="C93" s="94">
        <v>1135000</v>
      </c>
      <c r="D93" s="94">
        <v>-15000</v>
      </c>
      <c r="E93" s="109">
        <v>1120000</v>
      </c>
    </row>
    <row r="94" spans="1:6">
      <c r="A94" s="83" t="s">
        <v>273</v>
      </c>
      <c r="B94" s="84" t="s">
        <v>189</v>
      </c>
      <c r="C94" s="85">
        <v>15000</v>
      </c>
      <c r="D94" s="85">
        <v>15000</v>
      </c>
      <c r="E94" s="106">
        <v>30000</v>
      </c>
    </row>
    <row r="95" spans="1:6" ht="25.5">
      <c r="A95" s="86" t="s">
        <v>277</v>
      </c>
      <c r="B95" s="87" t="s">
        <v>278</v>
      </c>
      <c r="C95" s="88">
        <v>15000</v>
      </c>
      <c r="D95" s="88">
        <v>15000</v>
      </c>
      <c r="E95" s="107">
        <v>30000</v>
      </c>
    </row>
    <row r="96" spans="1:6">
      <c r="A96" s="89" t="s">
        <v>153</v>
      </c>
      <c r="B96" s="90" t="s">
        <v>154</v>
      </c>
      <c r="C96" s="91">
        <v>15000</v>
      </c>
      <c r="D96" s="91">
        <v>15000</v>
      </c>
      <c r="E96" s="108">
        <v>30000</v>
      </c>
    </row>
    <row r="97" spans="1:6">
      <c r="A97" s="92" t="s">
        <v>163</v>
      </c>
      <c r="B97" s="93" t="s">
        <v>164</v>
      </c>
      <c r="C97" s="94">
        <v>15000</v>
      </c>
      <c r="D97" s="94">
        <v>15000</v>
      </c>
      <c r="E97" s="109">
        <v>30000</v>
      </c>
    </row>
    <row r="98" spans="1:6">
      <c r="A98" s="83" t="s">
        <v>291</v>
      </c>
      <c r="B98" s="84" t="s">
        <v>193</v>
      </c>
      <c r="C98" s="85">
        <v>340000</v>
      </c>
      <c r="D98" s="85">
        <v>0</v>
      </c>
      <c r="E98" s="106">
        <v>340000</v>
      </c>
    </row>
    <row r="99" spans="1:6" ht="25.5">
      <c r="A99" s="86" t="s">
        <v>277</v>
      </c>
      <c r="B99" s="87" t="s">
        <v>278</v>
      </c>
      <c r="C99" s="88">
        <v>340000</v>
      </c>
      <c r="D99" s="88">
        <v>0</v>
      </c>
      <c r="E99" s="107">
        <v>340000</v>
      </c>
    </row>
    <row r="100" spans="1:6">
      <c r="A100" s="89" t="s">
        <v>153</v>
      </c>
      <c r="B100" s="90" t="s">
        <v>154</v>
      </c>
      <c r="C100" s="91">
        <v>340000</v>
      </c>
      <c r="D100" s="91">
        <v>0</v>
      </c>
      <c r="E100" s="108">
        <v>340000</v>
      </c>
    </row>
    <row r="101" spans="1:6">
      <c r="A101" s="92" t="s">
        <v>163</v>
      </c>
      <c r="B101" s="93" t="s">
        <v>164</v>
      </c>
      <c r="C101" s="94">
        <v>340000</v>
      </c>
      <c r="D101" s="94">
        <v>0</v>
      </c>
      <c r="E101" s="109">
        <v>340000</v>
      </c>
      <c r="F101" s="70" t="s">
        <v>31</v>
      </c>
    </row>
    <row r="102" spans="1:6" ht="47.25" customHeight="1">
      <c r="A102" s="166" t="s">
        <v>334</v>
      </c>
      <c r="B102" s="166"/>
      <c r="C102" s="166"/>
      <c r="D102" s="166"/>
      <c r="E102" s="166"/>
    </row>
    <row r="103" spans="1:6" ht="15.75">
      <c r="A103" s="125" t="s">
        <v>31</v>
      </c>
      <c r="B103" s="129"/>
      <c r="C103" s="129"/>
      <c r="D103" s="129"/>
      <c r="E103" s="129"/>
    </row>
    <row r="104" spans="1:6" ht="25.5">
      <c r="A104" s="66" t="s">
        <v>238</v>
      </c>
      <c r="B104" s="67" t="s">
        <v>239</v>
      </c>
      <c r="C104" s="124" t="s">
        <v>247</v>
      </c>
      <c r="D104" s="61" t="s">
        <v>3</v>
      </c>
      <c r="E104" s="124" t="s">
        <v>248</v>
      </c>
    </row>
    <row r="105" spans="1:6">
      <c r="A105" s="71" t="s">
        <v>293</v>
      </c>
      <c r="B105" s="72" t="s">
        <v>294</v>
      </c>
      <c r="C105" s="73">
        <v>167635968</v>
      </c>
      <c r="D105" s="73">
        <v>1350000</v>
      </c>
      <c r="E105" s="102">
        <v>168985968</v>
      </c>
    </row>
    <row r="106" spans="1:6">
      <c r="A106" s="74" t="s">
        <v>295</v>
      </c>
      <c r="B106" s="75" t="s">
        <v>294</v>
      </c>
      <c r="C106" s="76">
        <v>3738500</v>
      </c>
      <c r="D106" s="76">
        <v>600000</v>
      </c>
      <c r="E106" s="103">
        <v>4338500</v>
      </c>
    </row>
    <row r="107" spans="1:6">
      <c r="A107" s="77" t="s">
        <v>296</v>
      </c>
      <c r="B107" s="78" t="s">
        <v>297</v>
      </c>
      <c r="C107" s="79">
        <v>3505000</v>
      </c>
      <c r="D107" s="79">
        <v>600000</v>
      </c>
      <c r="E107" s="104">
        <v>4105000</v>
      </c>
      <c r="F107" s="70" t="s">
        <v>31</v>
      </c>
    </row>
    <row r="108" spans="1:6" ht="32.25" customHeight="1">
      <c r="A108" s="169" t="s">
        <v>335</v>
      </c>
      <c r="B108" s="169"/>
      <c r="C108" s="169"/>
      <c r="D108" s="169"/>
      <c r="E108" s="169"/>
    </row>
    <row r="109" spans="1:6" ht="15.75">
      <c r="A109" s="125" t="s">
        <v>31</v>
      </c>
      <c r="B109" s="129"/>
      <c r="C109" s="129"/>
      <c r="D109" s="129"/>
      <c r="E109" s="129"/>
    </row>
    <row r="110" spans="1:6" ht="25.5">
      <c r="A110" s="66" t="s">
        <v>238</v>
      </c>
      <c r="B110" s="67" t="s">
        <v>239</v>
      </c>
      <c r="C110" s="124" t="s">
        <v>247</v>
      </c>
      <c r="D110" s="61" t="s">
        <v>3</v>
      </c>
      <c r="E110" s="124" t="s">
        <v>248</v>
      </c>
    </row>
    <row r="111" spans="1:6" ht="25.5">
      <c r="A111" s="80" t="s">
        <v>298</v>
      </c>
      <c r="B111" s="81" t="s">
        <v>299</v>
      </c>
      <c r="C111" s="82">
        <v>200000</v>
      </c>
      <c r="D111" s="82">
        <v>600000</v>
      </c>
      <c r="E111" s="105">
        <v>800000</v>
      </c>
    </row>
    <row r="112" spans="1:6">
      <c r="A112" s="83" t="s">
        <v>261</v>
      </c>
      <c r="B112" s="84" t="s">
        <v>185</v>
      </c>
      <c r="C112" s="85">
        <v>200000</v>
      </c>
      <c r="D112" s="85">
        <v>600000</v>
      </c>
      <c r="E112" s="106">
        <v>800000</v>
      </c>
    </row>
    <row r="113" spans="1:6" ht="25.5">
      <c r="A113" s="86" t="s">
        <v>300</v>
      </c>
      <c r="B113" s="87" t="s">
        <v>301</v>
      </c>
      <c r="C113" s="88">
        <v>200000</v>
      </c>
      <c r="D113" s="88">
        <v>600000</v>
      </c>
      <c r="E113" s="107">
        <v>800000</v>
      </c>
    </row>
    <row r="114" spans="1:6" ht="25.5">
      <c r="A114" s="89" t="s">
        <v>131</v>
      </c>
      <c r="B114" s="90" t="s">
        <v>132</v>
      </c>
      <c r="C114" s="91">
        <v>200000</v>
      </c>
      <c r="D114" s="91">
        <v>600000</v>
      </c>
      <c r="E114" s="108">
        <v>800000</v>
      </c>
    </row>
    <row r="115" spans="1:6">
      <c r="A115" s="92" t="s">
        <v>133</v>
      </c>
      <c r="B115" s="93" t="s">
        <v>134</v>
      </c>
      <c r="C115" s="94">
        <v>200000</v>
      </c>
      <c r="D115" s="94">
        <v>600000</v>
      </c>
      <c r="E115" s="109">
        <v>800000</v>
      </c>
      <c r="F115" s="70" t="s">
        <v>31</v>
      </c>
    </row>
    <row r="116" spans="1:6" s="123" customFormat="1" ht="15.75">
      <c r="A116" s="166" t="s">
        <v>336</v>
      </c>
      <c r="B116" s="166"/>
      <c r="C116" s="166"/>
      <c r="D116" s="166"/>
      <c r="E116" s="166"/>
    </row>
    <row r="117" spans="1:6" s="123" customFormat="1" ht="15.75">
      <c r="A117" s="130" t="s">
        <v>31</v>
      </c>
      <c r="B117" s="130"/>
      <c r="C117" s="130"/>
      <c r="D117" s="130"/>
      <c r="E117" s="130"/>
    </row>
    <row r="118" spans="1:6" ht="25.5">
      <c r="A118" s="66" t="s">
        <v>238</v>
      </c>
      <c r="B118" s="67" t="s">
        <v>239</v>
      </c>
      <c r="C118" s="124" t="s">
        <v>247</v>
      </c>
      <c r="D118" s="61" t="s">
        <v>3</v>
      </c>
      <c r="E118" s="124" t="s">
        <v>248</v>
      </c>
    </row>
    <row r="119" spans="1:6">
      <c r="A119" s="74" t="s">
        <v>302</v>
      </c>
      <c r="B119" s="75" t="s">
        <v>303</v>
      </c>
      <c r="C119" s="76">
        <v>9455000</v>
      </c>
      <c r="D119" s="76">
        <v>500000</v>
      </c>
      <c r="E119" s="103">
        <v>9955000</v>
      </c>
    </row>
    <row r="120" spans="1:6">
      <c r="A120" s="77" t="s">
        <v>304</v>
      </c>
      <c r="B120" s="78" t="s">
        <v>305</v>
      </c>
      <c r="C120" s="79">
        <v>9455000</v>
      </c>
      <c r="D120" s="79">
        <v>500000</v>
      </c>
      <c r="E120" s="104">
        <v>9955000</v>
      </c>
      <c r="F120" s="70" t="s">
        <v>31</v>
      </c>
    </row>
    <row r="121" spans="1:6" ht="15.75">
      <c r="A121" s="169" t="s">
        <v>337</v>
      </c>
      <c r="B121" s="169"/>
      <c r="C121" s="169"/>
      <c r="D121" s="169"/>
      <c r="E121" s="169"/>
    </row>
    <row r="122" spans="1:6" s="123" customFormat="1" ht="15.75">
      <c r="A122" s="130" t="s">
        <v>31</v>
      </c>
      <c r="B122" s="130"/>
      <c r="C122" s="130"/>
      <c r="D122" s="130"/>
      <c r="E122" s="130"/>
    </row>
    <row r="123" spans="1:6" ht="25.5">
      <c r="A123" s="66" t="s">
        <v>238</v>
      </c>
      <c r="B123" s="67" t="s">
        <v>239</v>
      </c>
      <c r="C123" s="124" t="s">
        <v>247</v>
      </c>
      <c r="D123" s="61" t="s">
        <v>3</v>
      </c>
      <c r="E123" s="124" t="s">
        <v>248</v>
      </c>
    </row>
    <row r="124" spans="1:6">
      <c r="A124" s="80" t="s">
        <v>306</v>
      </c>
      <c r="B124" s="81" t="s">
        <v>307</v>
      </c>
      <c r="C124" s="82">
        <v>9455000</v>
      </c>
      <c r="D124" s="82">
        <v>500000</v>
      </c>
      <c r="E124" s="105">
        <v>9955000</v>
      </c>
    </row>
    <row r="125" spans="1:6">
      <c r="A125" s="83" t="s">
        <v>261</v>
      </c>
      <c r="B125" s="84" t="s">
        <v>185</v>
      </c>
      <c r="C125" s="85">
        <v>9455000</v>
      </c>
      <c r="D125" s="85">
        <v>500000</v>
      </c>
      <c r="E125" s="106">
        <v>9955000</v>
      </c>
    </row>
    <row r="126" spans="1:6" ht="25.5">
      <c r="A126" s="86" t="s">
        <v>286</v>
      </c>
      <c r="B126" s="87" t="s">
        <v>287</v>
      </c>
      <c r="C126" s="88">
        <v>9455000</v>
      </c>
      <c r="D126" s="88">
        <v>500000</v>
      </c>
      <c r="E126" s="107">
        <v>9955000</v>
      </c>
    </row>
    <row r="127" spans="1:6" ht="25.5">
      <c r="A127" s="89" t="s">
        <v>131</v>
      </c>
      <c r="B127" s="90" t="s">
        <v>132</v>
      </c>
      <c r="C127" s="91">
        <v>50000</v>
      </c>
      <c r="D127" s="91">
        <v>0</v>
      </c>
      <c r="E127" s="108">
        <v>50000</v>
      </c>
    </row>
    <row r="128" spans="1:6">
      <c r="A128" s="92" t="s">
        <v>133</v>
      </c>
      <c r="B128" s="93" t="s">
        <v>134</v>
      </c>
      <c r="C128" s="94">
        <v>50000</v>
      </c>
      <c r="D128" s="94">
        <v>0</v>
      </c>
      <c r="E128" s="109">
        <v>50000</v>
      </c>
    </row>
    <row r="129" spans="1:6">
      <c r="A129" s="89" t="s">
        <v>135</v>
      </c>
      <c r="B129" s="90" t="s">
        <v>136</v>
      </c>
      <c r="C129" s="91">
        <v>9405000</v>
      </c>
      <c r="D129" s="91">
        <v>500000</v>
      </c>
      <c r="E129" s="108">
        <v>9905000</v>
      </c>
    </row>
    <row r="130" spans="1:6">
      <c r="A130" s="92" t="s">
        <v>137</v>
      </c>
      <c r="B130" s="93" t="s">
        <v>138</v>
      </c>
      <c r="C130" s="94">
        <v>9305000</v>
      </c>
      <c r="D130" s="94">
        <v>500000</v>
      </c>
      <c r="E130" s="109">
        <v>9805000</v>
      </c>
    </row>
    <row r="131" spans="1:6">
      <c r="A131" s="92" t="s">
        <v>139</v>
      </c>
      <c r="B131" s="93" t="s">
        <v>140</v>
      </c>
      <c r="C131" s="94">
        <v>100000</v>
      </c>
      <c r="D131" s="94">
        <v>0</v>
      </c>
      <c r="E131" s="109">
        <v>100000</v>
      </c>
      <c r="F131" s="70" t="s">
        <v>31</v>
      </c>
    </row>
    <row r="132" spans="1:6" s="123" customFormat="1" ht="30.75" customHeight="1">
      <c r="A132" s="168" t="s">
        <v>338</v>
      </c>
      <c r="B132" s="168"/>
      <c r="C132" s="168"/>
      <c r="D132" s="168"/>
      <c r="E132" s="168"/>
    </row>
    <row r="133" spans="1:6" s="123" customFormat="1" ht="15.75">
      <c r="A133" s="130" t="s">
        <v>31</v>
      </c>
      <c r="B133" s="130"/>
      <c r="C133" s="130"/>
      <c r="D133" s="130"/>
      <c r="E133" s="130"/>
    </row>
    <row r="134" spans="1:6" ht="25.5">
      <c r="A134" s="66" t="s">
        <v>238</v>
      </c>
      <c r="B134" s="67" t="s">
        <v>239</v>
      </c>
      <c r="C134" s="124" t="s">
        <v>247</v>
      </c>
      <c r="D134" s="61" t="s">
        <v>3</v>
      </c>
      <c r="E134" s="124" t="s">
        <v>248</v>
      </c>
    </row>
    <row r="135" spans="1:6">
      <c r="A135" s="74" t="s">
        <v>308</v>
      </c>
      <c r="B135" s="75" t="s">
        <v>309</v>
      </c>
      <c r="C135" s="76">
        <v>87809342</v>
      </c>
      <c r="D135" s="76">
        <v>250000</v>
      </c>
      <c r="E135" s="103">
        <v>88059342</v>
      </c>
    </row>
    <row r="136" spans="1:6">
      <c r="A136" s="77" t="s">
        <v>311</v>
      </c>
      <c r="B136" s="78" t="s">
        <v>312</v>
      </c>
      <c r="C136" s="79">
        <v>1933750</v>
      </c>
      <c r="D136" s="79">
        <v>250000</v>
      </c>
      <c r="E136" s="104">
        <v>2183750</v>
      </c>
      <c r="F136" s="70" t="s">
        <v>31</v>
      </c>
    </row>
    <row r="137" spans="1:6" ht="15.75">
      <c r="A137" s="169" t="s">
        <v>339</v>
      </c>
      <c r="B137" s="169"/>
      <c r="C137" s="169"/>
      <c r="D137" s="169"/>
      <c r="E137" s="169"/>
    </row>
    <row r="138" spans="1:6" s="123" customFormat="1" ht="15.75">
      <c r="A138" s="130" t="s">
        <v>31</v>
      </c>
      <c r="B138" s="130"/>
      <c r="C138" s="130"/>
      <c r="D138" s="130"/>
      <c r="E138" s="130"/>
    </row>
    <row r="139" spans="1:6" ht="25.5">
      <c r="A139" s="66" t="s">
        <v>238</v>
      </c>
      <c r="B139" s="67" t="s">
        <v>239</v>
      </c>
      <c r="C139" s="124" t="s">
        <v>247</v>
      </c>
      <c r="D139" s="61" t="s">
        <v>3</v>
      </c>
      <c r="E139" s="124" t="s">
        <v>248</v>
      </c>
    </row>
    <row r="140" spans="1:6">
      <c r="A140" s="80" t="s">
        <v>313</v>
      </c>
      <c r="B140" s="81" t="s">
        <v>310</v>
      </c>
      <c r="C140" s="82">
        <v>1900000</v>
      </c>
      <c r="D140" s="82">
        <v>250000</v>
      </c>
      <c r="E140" s="105">
        <v>2150000</v>
      </c>
    </row>
    <row r="141" spans="1:6">
      <c r="A141" s="83" t="s">
        <v>261</v>
      </c>
      <c r="B141" s="84" t="s">
        <v>185</v>
      </c>
      <c r="C141" s="85">
        <v>1890000</v>
      </c>
      <c r="D141" s="85">
        <v>250000</v>
      </c>
      <c r="E141" s="106">
        <v>2140000</v>
      </c>
    </row>
    <row r="142" spans="1:6" ht="25.5">
      <c r="A142" s="86" t="s">
        <v>289</v>
      </c>
      <c r="B142" s="87" t="s">
        <v>290</v>
      </c>
      <c r="C142" s="88">
        <v>1890000</v>
      </c>
      <c r="D142" s="88">
        <v>250000</v>
      </c>
      <c r="E142" s="107">
        <v>2140000</v>
      </c>
    </row>
    <row r="143" spans="1:6" ht="25.5">
      <c r="A143" s="89" t="s">
        <v>131</v>
      </c>
      <c r="B143" s="90" t="s">
        <v>132</v>
      </c>
      <c r="C143" s="91">
        <v>1790000</v>
      </c>
      <c r="D143" s="91">
        <v>250000</v>
      </c>
      <c r="E143" s="108">
        <v>2040000</v>
      </c>
    </row>
    <row r="144" spans="1:6">
      <c r="A144" s="92" t="s">
        <v>133</v>
      </c>
      <c r="B144" s="93" t="s">
        <v>134</v>
      </c>
      <c r="C144" s="94">
        <v>1790000</v>
      </c>
      <c r="D144" s="94">
        <v>250000</v>
      </c>
      <c r="E144" s="109">
        <v>2040000</v>
      </c>
    </row>
    <row r="145" spans="1:6">
      <c r="A145" s="89" t="s">
        <v>135</v>
      </c>
      <c r="B145" s="90" t="s">
        <v>136</v>
      </c>
      <c r="C145" s="91">
        <v>100000</v>
      </c>
      <c r="D145" s="91">
        <v>0</v>
      </c>
      <c r="E145" s="108">
        <v>100000</v>
      </c>
    </row>
    <row r="146" spans="1:6">
      <c r="A146" s="92" t="s">
        <v>137</v>
      </c>
      <c r="B146" s="93" t="s">
        <v>138</v>
      </c>
      <c r="C146" s="94">
        <v>100000</v>
      </c>
      <c r="D146" s="94">
        <v>0</v>
      </c>
      <c r="E146" s="109">
        <v>100000</v>
      </c>
    </row>
    <row r="147" spans="1:6">
      <c r="A147" s="83" t="s">
        <v>279</v>
      </c>
      <c r="B147" s="84" t="s">
        <v>191</v>
      </c>
      <c r="C147" s="85">
        <v>10000</v>
      </c>
      <c r="D147" s="85">
        <v>0</v>
      </c>
      <c r="E147" s="106">
        <v>10000</v>
      </c>
    </row>
    <row r="148" spans="1:6" ht="25.5">
      <c r="A148" s="86" t="s">
        <v>289</v>
      </c>
      <c r="B148" s="87" t="s">
        <v>290</v>
      </c>
      <c r="C148" s="88">
        <v>10000</v>
      </c>
      <c r="D148" s="88">
        <v>0</v>
      </c>
      <c r="E148" s="107">
        <v>10000</v>
      </c>
    </row>
    <row r="149" spans="1:6">
      <c r="A149" s="89" t="s">
        <v>101</v>
      </c>
      <c r="B149" s="90" t="s">
        <v>102</v>
      </c>
      <c r="C149" s="91">
        <v>10000</v>
      </c>
      <c r="D149" s="91">
        <v>0</v>
      </c>
      <c r="E149" s="108">
        <v>10000</v>
      </c>
    </row>
    <row r="150" spans="1:6">
      <c r="A150" s="92" t="s">
        <v>105</v>
      </c>
      <c r="B150" s="93" t="s">
        <v>106</v>
      </c>
      <c r="C150" s="94">
        <v>10000</v>
      </c>
      <c r="D150" s="94">
        <v>0</v>
      </c>
      <c r="E150" s="109">
        <v>10000</v>
      </c>
      <c r="F150" s="70" t="s">
        <v>31</v>
      </c>
    </row>
    <row r="151" spans="1:6" s="123" customFormat="1" ht="47.25" customHeight="1">
      <c r="A151" s="166" t="s">
        <v>340</v>
      </c>
      <c r="B151" s="166"/>
      <c r="C151" s="166"/>
      <c r="D151" s="166"/>
      <c r="E151" s="166"/>
    </row>
    <row r="152" spans="1:6" s="123" customFormat="1" ht="15" customHeight="1">
      <c r="A152" s="131" t="s">
        <v>31</v>
      </c>
      <c r="B152" s="132"/>
      <c r="C152" s="133"/>
      <c r="D152" s="133"/>
      <c r="E152" s="133"/>
    </row>
    <row r="153" spans="1:6" ht="25.5">
      <c r="A153" s="66" t="s">
        <v>238</v>
      </c>
      <c r="B153" s="67" t="s">
        <v>239</v>
      </c>
      <c r="C153" s="124" t="s">
        <v>247</v>
      </c>
      <c r="D153" s="61" t="s">
        <v>3</v>
      </c>
      <c r="E153" s="124" t="s">
        <v>248</v>
      </c>
    </row>
    <row r="154" spans="1:6" ht="25.5">
      <c r="A154" s="71" t="s">
        <v>314</v>
      </c>
      <c r="B154" s="72" t="s">
        <v>315</v>
      </c>
      <c r="C154" s="73">
        <v>25000</v>
      </c>
      <c r="D154" s="73">
        <v>15000</v>
      </c>
      <c r="E154" s="102">
        <v>40000</v>
      </c>
    </row>
    <row r="155" spans="1:6" ht="25.5">
      <c r="A155" s="74" t="s">
        <v>316</v>
      </c>
      <c r="B155" s="75" t="s">
        <v>315</v>
      </c>
      <c r="C155" s="76">
        <v>25000</v>
      </c>
      <c r="D155" s="76">
        <v>15000</v>
      </c>
      <c r="E155" s="103">
        <v>40000</v>
      </c>
    </row>
    <row r="156" spans="1:6">
      <c r="A156" s="77" t="s">
        <v>317</v>
      </c>
      <c r="B156" s="78" t="s">
        <v>318</v>
      </c>
      <c r="C156" s="79">
        <v>15000</v>
      </c>
      <c r="D156" s="79">
        <v>15000</v>
      </c>
      <c r="E156" s="104">
        <v>30000</v>
      </c>
      <c r="F156" s="70" t="s">
        <v>31</v>
      </c>
    </row>
    <row r="157" spans="1:6" ht="15.75">
      <c r="A157" s="169" t="s">
        <v>341</v>
      </c>
      <c r="B157" s="169"/>
      <c r="C157" s="169"/>
      <c r="D157" s="169"/>
      <c r="E157" s="169"/>
    </row>
    <row r="158" spans="1:6" s="123" customFormat="1" ht="15.75">
      <c r="A158" s="130" t="s">
        <v>31</v>
      </c>
      <c r="B158" s="130"/>
      <c r="C158" s="130"/>
      <c r="D158" s="130"/>
      <c r="E158" s="130"/>
    </row>
    <row r="159" spans="1:6" ht="25.5">
      <c r="A159" s="66" t="s">
        <v>238</v>
      </c>
      <c r="B159" s="67" t="s">
        <v>239</v>
      </c>
      <c r="C159" s="124" t="s">
        <v>247</v>
      </c>
      <c r="D159" s="61" t="s">
        <v>3</v>
      </c>
      <c r="E159" s="124" t="s">
        <v>248</v>
      </c>
    </row>
    <row r="160" spans="1:6" ht="25.5">
      <c r="A160" s="80" t="s">
        <v>319</v>
      </c>
      <c r="B160" s="81" t="s">
        <v>320</v>
      </c>
      <c r="C160" s="82">
        <v>15000</v>
      </c>
      <c r="D160" s="82">
        <v>15000</v>
      </c>
      <c r="E160" s="105">
        <v>30000</v>
      </c>
    </row>
    <row r="161" spans="1:6">
      <c r="A161" s="83" t="s">
        <v>273</v>
      </c>
      <c r="B161" s="84" t="s">
        <v>189</v>
      </c>
      <c r="C161" s="85">
        <v>15000</v>
      </c>
      <c r="D161" s="85">
        <v>15000</v>
      </c>
      <c r="E161" s="106">
        <v>30000</v>
      </c>
    </row>
    <row r="162" spans="1:6" ht="25.5">
      <c r="A162" s="86" t="s">
        <v>281</v>
      </c>
      <c r="B162" s="87" t="s">
        <v>282</v>
      </c>
      <c r="C162" s="88">
        <v>15000</v>
      </c>
      <c r="D162" s="88">
        <v>15000</v>
      </c>
      <c r="E162" s="107">
        <v>30000</v>
      </c>
    </row>
    <row r="163" spans="1:6">
      <c r="A163" s="89" t="s">
        <v>93</v>
      </c>
      <c r="B163" s="90" t="s">
        <v>94</v>
      </c>
      <c r="C163" s="91">
        <v>15000</v>
      </c>
      <c r="D163" s="91">
        <v>15000</v>
      </c>
      <c r="E163" s="108">
        <v>30000</v>
      </c>
    </row>
    <row r="164" spans="1:6">
      <c r="A164" s="92" t="s">
        <v>95</v>
      </c>
      <c r="B164" s="93" t="s">
        <v>96</v>
      </c>
      <c r="C164" s="94">
        <v>15000</v>
      </c>
      <c r="D164" s="94">
        <v>15000</v>
      </c>
      <c r="E164" s="109">
        <v>30000</v>
      </c>
      <c r="F164" s="70" t="s">
        <v>31</v>
      </c>
    </row>
  </sheetData>
  <mergeCells count="20">
    <mergeCell ref="A132:E132"/>
    <mergeCell ref="A137:E137"/>
    <mergeCell ref="A151:E151"/>
    <mergeCell ref="A157:E157"/>
    <mergeCell ref="A86:E86"/>
    <mergeCell ref="A102:E102"/>
    <mergeCell ref="A108:E108"/>
    <mergeCell ref="A116:E116"/>
    <mergeCell ref="A121:E121"/>
    <mergeCell ref="A13:E13"/>
    <mergeCell ref="A22:E22"/>
    <mergeCell ref="A28:E28"/>
    <mergeCell ref="A42:E42"/>
    <mergeCell ref="A47:E47"/>
    <mergeCell ref="A8:E8"/>
    <mergeCell ref="A2:E2"/>
    <mergeCell ref="A3:E3"/>
    <mergeCell ref="A4:E4"/>
    <mergeCell ref="A5:E5"/>
    <mergeCell ref="A7:B7"/>
  </mergeCells>
  <pageMargins left="0.39370078740157483" right="0.19685039370078741" top="0.39370078740157483" bottom="0.62992125984251968" header="0.39370078740157483" footer="0.39370078740157483"/>
  <pageSetup paperSize="9" scale="78" fitToHeight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FB0EB-3308-49A4-AEA9-5621E2D2F3DB}">
  <dimension ref="A1:I8"/>
  <sheetViews>
    <sheetView tabSelected="1" workbookViewId="0">
      <selection activeCell="C12" sqref="C12"/>
    </sheetView>
  </sheetViews>
  <sheetFormatPr defaultRowHeight="15"/>
  <cols>
    <col min="1" max="16384" width="9.140625" style="2"/>
  </cols>
  <sheetData>
    <row r="1" spans="1:9" ht="15.75">
      <c r="A1" s="170" t="s">
        <v>321</v>
      </c>
      <c r="B1" s="170"/>
      <c r="C1" s="170"/>
      <c r="D1" s="170"/>
      <c r="E1" s="170"/>
      <c r="F1" s="170"/>
      <c r="G1" s="170"/>
      <c r="H1" s="170"/>
      <c r="I1" s="170"/>
    </row>
    <row r="2" spans="1:9" ht="32.25" customHeight="1">
      <c r="A2" s="171" t="s">
        <v>252</v>
      </c>
      <c r="B2" s="171"/>
      <c r="C2" s="171"/>
      <c r="D2" s="171"/>
      <c r="E2" s="171"/>
      <c r="F2" s="171"/>
      <c r="G2" s="171"/>
      <c r="H2" s="171"/>
      <c r="I2" s="171"/>
    </row>
    <row r="3" spans="1:9" ht="15.75">
      <c r="A3" s="37"/>
      <c r="B3" s="38"/>
      <c r="C3" s="39"/>
      <c r="D3" s="40"/>
      <c r="E3" s="40"/>
      <c r="F3" s="41"/>
      <c r="G3" s="41"/>
      <c r="H3" s="38"/>
      <c r="I3" s="42"/>
    </row>
    <row r="4" spans="1:9" ht="15.75">
      <c r="A4" s="43" t="s">
        <v>346</v>
      </c>
      <c r="B4" s="44"/>
      <c r="C4" s="45"/>
      <c r="D4" s="46"/>
      <c r="E4" s="46"/>
      <c r="F4" s="47"/>
      <c r="G4" s="47"/>
      <c r="H4" s="38"/>
      <c r="I4" s="42"/>
    </row>
    <row r="5" spans="1:9" ht="15.75">
      <c r="A5" s="43" t="s">
        <v>347</v>
      </c>
      <c r="B5" s="44"/>
      <c r="C5" s="45"/>
      <c r="D5" s="46"/>
      <c r="E5" s="46"/>
      <c r="F5" s="47"/>
      <c r="G5" s="47"/>
      <c r="H5" s="38"/>
      <c r="I5" s="42"/>
    </row>
    <row r="6" spans="1:9" ht="15.75">
      <c r="A6" s="48"/>
      <c r="B6" s="48"/>
      <c r="C6" s="48"/>
      <c r="D6" s="49"/>
      <c r="E6" s="49"/>
      <c r="F6" s="48"/>
      <c r="G6" s="50" t="s">
        <v>244</v>
      </c>
      <c r="H6" s="48"/>
      <c r="I6" s="51"/>
    </row>
    <row r="7" spans="1:9" ht="15.75">
      <c r="A7" s="48"/>
      <c r="B7" s="48"/>
      <c r="C7" s="48"/>
      <c r="D7" s="49"/>
      <c r="E7" s="49"/>
      <c r="F7" s="48"/>
      <c r="G7" s="50" t="s">
        <v>32</v>
      </c>
      <c r="H7" s="48"/>
      <c r="I7" s="51"/>
    </row>
    <row r="8" spans="1:9" ht="15.75">
      <c r="A8" s="48"/>
      <c r="B8" s="48"/>
      <c r="C8" s="48"/>
      <c r="D8" s="49"/>
      <c r="E8" s="49"/>
      <c r="F8" s="48"/>
      <c r="G8" s="52" t="s">
        <v>245</v>
      </c>
      <c r="H8" s="48"/>
      <c r="I8" s="51"/>
    </row>
  </sheetData>
  <mergeCells count="2">
    <mergeCell ref="A1:I1"/>
    <mergeCell ref="A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5</vt:i4>
      </vt:variant>
      <vt:variant>
        <vt:lpstr>Imenovani rasponi</vt:lpstr>
      </vt:variant>
      <vt:variant>
        <vt:i4>2</vt:i4>
      </vt:variant>
    </vt:vector>
  </HeadingPairs>
  <TitlesOfParts>
    <vt:vector size="7" baseType="lpstr">
      <vt:lpstr>SAŽETAK</vt:lpstr>
      <vt:lpstr>OPĆI DIO I</vt:lpstr>
      <vt:lpstr>OPĆI DIO II</vt:lpstr>
      <vt:lpstr>POSEBNI DIO</vt:lpstr>
      <vt:lpstr>ZAVRŠNE ODREDBE</vt:lpstr>
      <vt:lpstr>'OPĆI DIO I'!Ispis_naslova</vt:lpstr>
      <vt:lpstr>'OPĆI DIO II'!Ispis_naslova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Sirovica</dc:creator>
  <cp:lastModifiedBy>Loranda Novosel</cp:lastModifiedBy>
  <cp:lastPrinted>2022-07-12T07:48:31Z</cp:lastPrinted>
  <dcterms:created xsi:type="dcterms:W3CDTF">2021-11-03T07:30:00Z</dcterms:created>
  <dcterms:modified xsi:type="dcterms:W3CDTF">2022-07-22T08:28:02Z</dcterms:modified>
</cp:coreProperties>
</file>