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105" windowWidth="15195" windowHeight="8385" activeTab="1"/>
  </bookViews>
  <sheets>
    <sheet name="Plan nabave 2016" sheetId="16" r:id="rId1"/>
    <sheet name="rebalans 16.02.2016" sheetId="17" r:id="rId2"/>
  </sheets>
  <calcPr calcId="144525"/>
</workbook>
</file>

<file path=xl/calcChain.xml><?xml version="1.0" encoding="utf-8"?>
<calcChain xmlns="http://schemas.openxmlformats.org/spreadsheetml/2006/main">
  <c r="C24" i="17" l="1"/>
  <c r="C23" i="17"/>
  <c r="C22" i="17"/>
  <c r="C21" i="17"/>
  <c r="C20" i="17"/>
  <c r="C19" i="17"/>
  <c r="C18" i="17"/>
  <c r="C14" i="17"/>
  <c r="C23" i="16" l="1"/>
  <c r="C22" i="16"/>
  <c r="C21" i="16"/>
  <c r="C20" i="16"/>
  <c r="C19" i="16"/>
  <c r="C18" i="16"/>
  <c r="C17" i="16"/>
  <c r="C13" i="16"/>
</calcChain>
</file>

<file path=xl/sharedStrings.xml><?xml version="1.0" encoding="utf-8"?>
<sst xmlns="http://schemas.openxmlformats.org/spreadsheetml/2006/main" count="122" uniqueCount="47">
  <si>
    <t>Članak 1.</t>
  </si>
  <si>
    <t>Materijal za čišćenje i održavanje</t>
  </si>
  <si>
    <t>Grafičke usluge</t>
  </si>
  <si>
    <t>Članak 2.</t>
  </si>
  <si>
    <t>Članak 3.</t>
  </si>
  <si>
    <t xml:space="preserve">Otvaranje ponuda vrše najmanje dva predstavnika javnog naručitelja, Ustanove Sportski objekti Samobor, koji će se imenovati za svaki postupak nabave zasebno. </t>
  </si>
  <si>
    <t>Vladimir Čerkez, prof.</t>
  </si>
  <si>
    <t>Ovaj Plan nabave stupa na snagu danom donošenja.</t>
  </si>
  <si>
    <t>Ravnatelj Ustanove SOS:</t>
  </si>
  <si>
    <t>Računovodstvene usluge</t>
  </si>
  <si>
    <t>Premije osiguranja imovine</t>
  </si>
  <si>
    <t>Topla voda</t>
  </si>
  <si>
    <t>bagatelna nabava</t>
  </si>
  <si>
    <t>Evidencijski broj nabave *</t>
  </si>
  <si>
    <t>Sklapa li se ugovor / okvirni sporazum</t>
  </si>
  <si>
    <t xml:space="preserve">Planirani početak postupka </t>
  </si>
  <si>
    <t>Planirano trajanje ugovora / okvirnog sporazuma</t>
  </si>
  <si>
    <t>Vrsta postupka</t>
  </si>
  <si>
    <t>Procijenjena vrijednost bez PDV-a</t>
  </si>
  <si>
    <t>Planirana vrijednost</t>
  </si>
  <si>
    <t>Predmet nabave</t>
  </si>
  <si>
    <t>Usluge održavanja građevinskih objekata</t>
  </si>
  <si>
    <t>Usluge održavanja opreme</t>
  </si>
  <si>
    <t>Potrošni materijal za tekuće i inves.održavanje</t>
  </si>
  <si>
    <t>Usluge studenstskog i učeničkog servisa</t>
  </si>
  <si>
    <t>Ostale intelektualne i osobne usluge</t>
  </si>
  <si>
    <t>Trošak sitnog inventara</t>
  </si>
  <si>
    <t xml:space="preserve">Usluge prijevoza </t>
  </si>
  <si>
    <t>*</t>
  </si>
  <si>
    <t>PLAN NABAVE ZA 2016. GODINU</t>
  </si>
  <si>
    <t>Donosi se Plan nabave Ustanove Sportski objekti Samobor za 2016. godinu sukladno Proračunu Grada Samobora za 2016. godinu :</t>
  </si>
  <si>
    <t>"Plan nabave Ustanove Sportski objekti Samobor  za 2016. godinu sadrži:</t>
  </si>
  <si>
    <t>1-MV-16</t>
  </si>
  <si>
    <t>pregovarački postupak bez prethodne objave</t>
  </si>
  <si>
    <t>Ugovor</t>
  </si>
  <si>
    <t>IV. Kvartal</t>
  </si>
  <si>
    <t>12 mjeseci</t>
  </si>
  <si>
    <t>Na temelju članaka  20. Zakona o javnoj nabavi (Narodne novine br. 90/11) i članka 29. Statuta Ustanove SOS (Službene vijesti Grada Samobora br. 4/09 - pročišćeni tekst) Upravno vijeće Ustanove na svojoj 22. sjednici donio je dana 21.prosinca 2015. godine</t>
  </si>
  <si>
    <t>URBROJ: 238-11-01/01-15-83</t>
  </si>
  <si>
    <t>Nabava opskrbe električne energije za sportske dvorane na području Samobora</t>
  </si>
  <si>
    <t>Otvoreni postupak</t>
  </si>
  <si>
    <t>Okvirni sporazum na dvije godine</t>
  </si>
  <si>
    <t xml:space="preserve">II kvartal </t>
  </si>
  <si>
    <t>2 godine - potpisan s jednim gospodarskim subjektom</t>
  </si>
  <si>
    <t>2-MV-16</t>
  </si>
  <si>
    <t>URBROJ: 238-11-01/01-16-13</t>
  </si>
  <si>
    <t>Na temelju članaka  20. Zakona o javnoj nabavi (Narodne novine br. 90/11) i članka 29. Statuta Ustanove SOS (Službene vijesti Grada Samobora br. 4/09 - pročišćeni tekst) Upravno vijeće Ustanove na svojoj 25. sjednici donio je dana 24. veljače 2016. godine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</si>
</sst>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k_n_-;\-* #,##0.00\ _k_n_-;_-* &quot;-&quot;??\ _k_n_-;_-@_-"/>
  </numFmts>
  <fonts count="4" x14ac:knownFonts="1">
    <font>
      <sz val="10"/>
      <name val="Arial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/>
      <top style="dashed">
        <color indexed="64"/>
      </top>
      <bottom/>
      <diagonal/>
    </border>
    <border>
      <left/>
      <right style="double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dashed">
        <color indexed="64"/>
      </left>
      <right style="dashed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62">
    <xf numFmtId="0" fontId="0" fillId="0" borderId="0" xfId="0"/>
    <xf numFmtId="0" fontId="1" fillId="0" borderId="0" xfId="0" applyFont="1"/>
    <xf numFmtId="49" fontId="1" fillId="0" borderId="0" xfId="0" applyNumberFormat="1" applyFont="1" applyAlignment="1">
      <alignment horizontal="center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left" wrapText="1"/>
    </xf>
    <xf numFmtId="3" fontId="1" fillId="0" borderId="1" xfId="0" applyNumberFormat="1" applyFont="1" applyBorder="1" applyAlignment="1">
      <alignment wrapText="1"/>
    </xf>
    <xf numFmtId="3" fontId="1" fillId="0" borderId="1" xfId="0" applyNumberFormat="1" applyFont="1" applyBorder="1" applyAlignment="1">
      <alignment horizontal="center" wrapText="1"/>
    </xf>
    <xf numFmtId="14" fontId="1" fillId="0" borderId="1" xfId="0" applyNumberFormat="1" applyFont="1" applyBorder="1" applyAlignment="1">
      <alignment wrapText="1"/>
    </xf>
    <xf numFmtId="49" fontId="1" fillId="0" borderId="1" xfId="0" applyNumberFormat="1" applyFont="1" applyBorder="1" applyAlignment="1">
      <alignment horizontal="left" wrapText="1"/>
    </xf>
    <xf numFmtId="3" fontId="1" fillId="0" borderId="2" xfId="0" applyNumberFormat="1" applyFont="1" applyBorder="1" applyAlignment="1">
      <alignment horizont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  <xf numFmtId="3" fontId="1" fillId="2" borderId="3" xfId="0" applyNumberFormat="1" applyFont="1" applyFill="1" applyBorder="1" applyAlignment="1">
      <alignment horizontal="center" vertical="center" wrapText="1"/>
    </xf>
    <xf numFmtId="3" fontId="1" fillId="0" borderId="0" xfId="0" applyNumberFormat="1" applyFont="1"/>
    <xf numFmtId="3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3" fontId="1" fillId="0" borderId="1" xfId="0" applyNumberFormat="1" applyFont="1" applyBorder="1" applyAlignment="1">
      <alignment horizontal="right" vertical="center" wrapText="1"/>
    </xf>
    <xf numFmtId="43" fontId="3" fillId="3" borderId="0" xfId="0" applyNumberFormat="1" applyFont="1" applyFill="1" applyBorder="1" applyAlignment="1">
      <alignment horizontal="center" vertical="center"/>
    </xf>
    <xf numFmtId="43" fontId="3" fillId="3" borderId="6" xfId="0" applyNumberFormat="1" applyFont="1" applyFill="1" applyBorder="1" applyAlignment="1">
      <alignment horizontal="center" vertical="center"/>
    </xf>
    <xf numFmtId="0" fontId="0" fillId="4" borderId="1" xfId="0" applyFill="1" applyBorder="1" applyAlignment="1">
      <alignment vertical="center" wrapText="1"/>
    </xf>
    <xf numFmtId="43" fontId="3" fillId="3" borderId="7" xfId="0" applyNumberFormat="1" applyFont="1" applyFill="1" applyBorder="1" applyAlignment="1">
      <alignment horizontal="center" vertical="center"/>
    </xf>
    <xf numFmtId="0" fontId="1" fillId="0" borderId="4" xfId="0" applyFont="1" applyBorder="1" applyAlignment="1">
      <alignment horizontal="left" wrapText="1"/>
    </xf>
    <xf numFmtId="3" fontId="1" fillId="0" borderId="4" xfId="0" applyNumberFormat="1" applyFont="1" applyBorder="1" applyAlignment="1">
      <alignment wrapText="1"/>
    </xf>
    <xf numFmtId="0" fontId="1" fillId="0" borderId="0" xfId="0" applyFont="1" applyBorder="1" applyAlignment="1">
      <alignment horizontal="center" vertical="center"/>
    </xf>
    <xf numFmtId="49" fontId="0" fillId="4" borderId="2" xfId="0" applyNumberFormat="1" applyFill="1" applyBorder="1" applyAlignment="1">
      <alignment horizontal="center" vertical="center"/>
    </xf>
    <xf numFmtId="49" fontId="0" fillId="4" borderId="8" xfId="0" applyNumberFormat="1" applyFill="1" applyBorder="1" applyAlignment="1">
      <alignment horizontal="center" vertical="center"/>
    </xf>
    <xf numFmtId="49" fontId="0" fillId="4" borderId="1" xfId="0" applyNumberFormat="1" applyFill="1" applyBorder="1" applyAlignment="1">
      <alignment horizontal="center" vertical="center"/>
    </xf>
    <xf numFmtId="0" fontId="1" fillId="0" borderId="0" xfId="0" applyFont="1" applyBorder="1"/>
    <xf numFmtId="0" fontId="0" fillId="4" borderId="5" xfId="0" applyFill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3" fontId="1" fillId="0" borderId="4" xfId="0" applyNumberFormat="1" applyFont="1" applyBorder="1" applyAlignment="1">
      <alignment horizontal="center" vertical="center" wrapText="1"/>
    </xf>
    <xf numFmtId="3" fontId="1" fillId="0" borderId="4" xfId="0" applyNumberFormat="1" applyFont="1" applyBorder="1" applyAlignment="1">
      <alignment horizontal="center" wrapText="1"/>
    </xf>
    <xf numFmtId="0" fontId="0" fillId="4" borderId="4" xfId="0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left" vertical="center" wrapText="1"/>
    </xf>
    <xf numFmtId="49" fontId="1" fillId="0" borderId="2" xfId="0" applyNumberFormat="1" applyFont="1" applyBorder="1" applyAlignment="1">
      <alignment vertical="center" wrapText="1"/>
    </xf>
    <xf numFmtId="0" fontId="1" fillId="0" borderId="1" xfId="0" applyFont="1" applyBorder="1" applyAlignment="1">
      <alignment vertical="center"/>
    </xf>
    <xf numFmtId="0" fontId="1" fillId="0" borderId="0" xfId="0" applyNumberFormat="1" applyFont="1" applyAlignment="1">
      <alignment horizontal="left" wrapText="1"/>
    </xf>
    <xf numFmtId="0" fontId="1" fillId="0" borderId="0" xfId="0" applyNumberFormat="1" applyFont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left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2" borderId="9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/>
    </xf>
    <xf numFmtId="3" fontId="1" fillId="2" borderId="9" xfId="0" applyNumberFormat="1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left" vertical="center" wrapText="1"/>
    </xf>
    <xf numFmtId="43" fontId="3" fillId="3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3" fontId="1" fillId="0" borderId="1" xfId="0" applyNumberFormat="1" applyFont="1" applyBorder="1" applyAlignment="1">
      <alignment vertical="center" wrapText="1"/>
    </xf>
    <xf numFmtId="0" fontId="0" fillId="4" borderId="1" xfId="0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4" borderId="1" xfId="0" applyFont="1" applyFill="1" applyBorder="1" applyAlignment="1">
      <alignment horizontal="left" vertical="center" wrapText="1"/>
    </xf>
    <xf numFmtId="49" fontId="1" fillId="0" borderId="1" xfId="0" applyNumberFormat="1" applyFont="1" applyBorder="1" applyAlignment="1">
      <alignment vertical="center" wrapText="1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left" wrapText="1"/>
    </xf>
    <xf numFmtId="0" fontId="1" fillId="0" borderId="0" xfId="0" applyFont="1" applyAlignment="1">
      <alignment horizontal="center"/>
    </xf>
    <xf numFmtId="0" fontId="2" fillId="0" borderId="0" xfId="0" applyNumberFormat="1" applyFont="1" applyAlignment="1">
      <alignment horizontal="center" wrapText="1"/>
    </xf>
    <xf numFmtId="0" fontId="1" fillId="0" borderId="0" xfId="0" applyFont="1" applyAlignment="1">
      <alignment horizontal="left"/>
    </xf>
    <xf numFmtId="49" fontId="1" fillId="0" borderId="0" xfId="0" applyNumberFormat="1" applyFont="1" applyAlignment="1">
      <alignment horizontal="left"/>
    </xf>
  </cellXfs>
  <cellStyles count="2">
    <cellStyle name="Normal 2" xfId="1"/>
    <cellStyle name="Normalno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7"/>
  <sheetViews>
    <sheetView workbookViewId="0">
      <selection activeCell="L20" sqref="L20"/>
    </sheetView>
  </sheetViews>
  <sheetFormatPr defaultRowHeight="12.75" x14ac:dyDescent="0.2"/>
  <cols>
    <col min="1" max="1" width="12.5703125" style="1" customWidth="1"/>
    <col min="2" max="2" width="31.28515625" style="1" customWidth="1"/>
    <col min="3" max="3" width="14.42578125" style="1" hidden="1" customWidth="1"/>
    <col min="4" max="4" width="18.140625" style="1" customWidth="1"/>
    <col min="5" max="5" width="22.85546875" style="39" customWidth="1"/>
    <col min="6" max="6" width="16.28515625" style="1" customWidth="1"/>
    <col min="7" max="7" width="13" style="1" customWidth="1"/>
    <col min="8" max="8" width="32.28515625" style="1" customWidth="1"/>
    <col min="9" max="16384" width="9.140625" style="1"/>
  </cols>
  <sheetData>
    <row r="1" spans="1:12" ht="29.25" customHeight="1" x14ac:dyDescent="0.2">
      <c r="A1" s="57" t="s">
        <v>37</v>
      </c>
      <c r="B1" s="57"/>
      <c r="C1" s="57"/>
      <c r="D1" s="57"/>
      <c r="E1" s="57"/>
      <c r="F1" s="57"/>
      <c r="G1" s="57"/>
      <c r="H1" s="57"/>
    </row>
    <row r="2" spans="1:12" x14ac:dyDescent="0.2">
      <c r="A2" s="58"/>
      <c r="B2" s="58"/>
      <c r="C2" s="58"/>
      <c r="D2" s="58"/>
      <c r="E2" s="58"/>
      <c r="F2" s="58"/>
      <c r="G2" s="58"/>
      <c r="H2" s="58"/>
    </row>
    <row r="3" spans="1:12" x14ac:dyDescent="0.2">
      <c r="A3" s="59" t="s">
        <v>29</v>
      </c>
      <c r="B3" s="59"/>
      <c r="C3" s="59"/>
      <c r="D3" s="59"/>
      <c r="E3" s="59"/>
      <c r="F3" s="59"/>
      <c r="G3" s="59"/>
      <c r="H3" s="59"/>
    </row>
    <row r="4" spans="1:12" x14ac:dyDescent="0.2">
      <c r="A4" s="56"/>
      <c r="B4" s="56"/>
      <c r="C4" s="56"/>
      <c r="D4" s="56"/>
      <c r="E4" s="56"/>
      <c r="F4" s="56"/>
      <c r="G4" s="56"/>
      <c r="H4" s="56"/>
    </row>
    <row r="5" spans="1:12" x14ac:dyDescent="0.2">
      <c r="A5" s="56" t="s">
        <v>0</v>
      </c>
      <c r="B5" s="56"/>
      <c r="C5" s="56"/>
      <c r="D5" s="56"/>
      <c r="E5" s="56"/>
      <c r="F5" s="56"/>
      <c r="G5" s="56"/>
      <c r="H5" s="56"/>
    </row>
    <row r="6" spans="1:12" x14ac:dyDescent="0.2">
      <c r="A6" s="56"/>
      <c r="B6" s="56"/>
      <c r="C6" s="56"/>
      <c r="D6" s="56"/>
      <c r="E6" s="56"/>
      <c r="F6" s="56"/>
      <c r="G6" s="56"/>
      <c r="H6" s="56"/>
    </row>
    <row r="7" spans="1:12" x14ac:dyDescent="0.2">
      <c r="A7" s="57" t="s">
        <v>30</v>
      </c>
      <c r="B7" s="57"/>
      <c r="C7" s="57"/>
      <c r="D7" s="57"/>
      <c r="E7" s="57"/>
      <c r="F7" s="57"/>
      <c r="G7" s="57"/>
      <c r="H7" s="57"/>
    </row>
    <row r="8" spans="1:12" x14ac:dyDescent="0.2">
      <c r="A8" s="58"/>
      <c r="B8" s="58"/>
      <c r="C8" s="58"/>
      <c r="D8" s="58"/>
      <c r="E8" s="58"/>
      <c r="F8" s="58"/>
      <c r="G8" s="58"/>
      <c r="H8" s="58"/>
    </row>
    <row r="9" spans="1:12" x14ac:dyDescent="0.2">
      <c r="A9" s="60" t="s">
        <v>31</v>
      </c>
      <c r="B9" s="60"/>
      <c r="C9" s="60"/>
      <c r="D9" s="60"/>
      <c r="E9" s="60"/>
      <c r="F9" s="60"/>
      <c r="G9" s="60"/>
      <c r="H9" s="60"/>
    </row>
    <row r="10" spans="1:12" ht="38.25" x14ac:dyDescent="0.2">
      <c r="A10" s="10" t="s">
        <v>13</v>
      </c>
      <c r="B10" s="11" t="s">
        <v>20</v>
      </c>
      <c r="C10" s="12" t="s">
        <v>19</v>
      </c>
      <c r="D10" s="12" t="s">
        <v>18</v>
      </c>
      <c r="E10" s="12" t="s">
        <v>17</v>
      </c>
      <c r="F10" s="12" t="s">
        <v>14</v>
      </c>
      <c r="G10" s="12" t="s">
        <v>15</v>
      </c>
      <c r="H10" s="12" t="s">
        <v>16</v>
      </c>
    </row>
    <row r="11" spans="1:12" s="16" customFormat="1" ht="25.5" customHeight="1" x14ac:dyDescent="0.2">
      <c r="A11" s="25"/>
      <c r="B11" s="29" t="s">
        <v>21</v>
      </c>
      <c r="C11" s="19">
        <v>147765</v>
      </c>
      <c r="D11" s="17">
        <v>172623</v>
      </c>
      <c r="E11" s="32" t="s">
        <v>12</v>
      </c>
      <c r="F11" s="14"/>
      <c r="G11" s="15"/>
      <c r="H11" s="14"/>
      <c r="I11" s="16" t="s">
        <v>28</v>
      </c>
    </row>
    <row r="12" spans="1:12" s="16" customFormat="1" ht="15" x14ac:dyDescent="0.2">
      <c r="A12" s="25"/>
      <c r="B12" s="20" t="s">
        <v>22</v>
      </c>
      <c r="C12" s="21">
        <v>22000</v>
      </c>
      <c r="D12" s="17">
        <v>22000</v>
      </c>
      <c r="E12" s="6" t="s">
        <v>12</v>
      </c>
      <c r="F12" s="14"/>
      <c r="G12" s="15"/>
      <c r="H12" s="14"/>
      <c r="I12" s="16" t="s">
        <v>28</v>
      </c>
      <c r="J12" s="24"/>
    </row>
    <row r="13" spans="1:12" s="16" customFormat="1" x14ac:dyDescent="0.2">
      <c r="A13" s="25"/>
      <c r="B13" s="30" t="s">
        <v>9</v>
      </c>
      <c r="C13" s="5">
        <f>AVERAGE(D13*1.23)</f>
        <v>37785.599999999999</v>
      </c>
      <c r="D13" s="5">
        <v>30720</v>
      </c>
      <c r="E13" s="31" t="s">
        <v>12</v>
      </c>
      <c r="F13" s="14"/>
      <c r="G13" s="15"/>
      <c r="H13" s="14"/>
      <c r="I13" s="16" t="s">
        <v>28</v>
      </c>
    </row>
    <row r="14" spans="1:12" s="16" customFormat="1" ht="25.5" x14ac:dyDescent="0.2">
      <c r="A14" s="25"/>
      <c r="B14" s="20" t="s">
        <v>24</v>
      </c>
      <c r="C14" s="18"/>
      <c r="D14" s="17">
        <v>32000</v>
      </c>
      <c r="E14" s="6" t="s">
        <v>12</v>
      </c>
      <c r="F14" s="14"/>
      <c r="G14" s="15"/>
      <c r="H14" s="14"/>
      <c r="I14" s="16" t="s">
        <v>28</v>
      </c>
    </row>
    <row r="15" spans="1:12" s="16" customFormat="1" ht="25.5" customHeight="1" x14ac:dyDescent="0.2">
      <c r="A15" s="26"/>
      <c r="B15" s="33" t="s">
        <v>25</v>
      </c>
      <c r="C15" s="18"/>
      <c r="D15" s="17">
        <v>24590</v>
      </c>
      <c r="F15" s="14"/>
      <c r="G15" s="15"/>
      <c r="H15" s="14"/>
      <c r="I15" s="16" t="s">
        <v>28</v>
      </c>
      <c r="L15" s="24"/>
    </row>
    <row r="16" spans="1:12" s="16" customFormat="1" ht="15" x14ac:dyDescent="0.2">
      <c r="A16" s="27"/>
      <c r="B16" s="34" t="s">
        <v>27</v>
      </c>
      <c r="C16" s="18"/>
      <c r="D16" s="17">
        <v>50000</v>
      </c>
      <c r="E16" s="6" t="s">
        <v>12</v>
      </c>
      <c r="F16" s="14"/>
      <c r="G16" s="15"/>
      <c r="H16" s="14"/>
      <c r="I16" s="16" t="s">
        <v>28</v>
      </c>
    </row>
    <row r="17" spans="1:11" x14ac:dyDescent="0.2">
      <c r="A17" s="7"/>
      <c r="B17" s="36" t="s">
        <v>2</v>
      </c>
      <c r="C17" s="5">
        <f t="shared" ref="C17:C23" si="0">AVERAGE(D17*1.23)</f>
        <v>29397</v>
      </c>
      <c r="D17" s="5">
        <v>23900</v>
      </c>
      <c r="E17" s="9" t="s">
        <v>12</v>
      </c>
      <c r="F17" s="5"/>
      <c r="G17" s="5"/>
      <c r="H17" s="5"/>
      <c r="I17" s="16" t="s">
        <v>28</v>
      </c>
      <c r="K17" s="13"/>
    </row>
    <row r="18" spans="1:11" x14ac:dyDescent="0.2">
      <c r="A18" s="3"/>
      <c r="B18" s="4" t="s">
        <v>1</v>
      </c>
      <c r="C18" s="5">
        <f t="shared" si="0"/>
        <v>67281</v>
      </c>
      <c r="D18" s="5">
        <v>54700</v>
      </c>
      <c r="E18" s="6" t="s">
        <v>12</v>
      </c>
      <c r="F18" s="5"/>
      <c r="G18" s="5"/>
      <c r="H18" s="5"/>
      <c r="I18" s="16" t="s">
        <v>28</v>
      </c>
    </row>
    <row r="19" spans="1:11" ht="25.5" x14ac:dyDescent="0.2">
      <c r="A19" s="3" t="s">
        <v>32</v>
      </c>
      <c r="B19" s="4" t="s">
        <v>11</v>
      </c>
      <c r="C19" s="5">
        <f t="shared" si="0"/>
        <v>324720</v>
      </c>
      <c r="D19" s="5">
        <v>264000</v>
      </c>
      <c r="E19" s="6" t="s">
        <v>33</v>
      </c>
      <c r="F19" s="5" t="s">
        <v>34</v>
      </c>
      <c r="G19" s="5" t="s">
        <v>35</v>
      </c>
      <c r="H19" s="5" t="s">
        <v>36</v>
      </c>
    </row>
    <row r="20" spans="1:11" ht="25.5" x14ac:dyDescent="0.2">
      <c r="A20" s="3"/>
      <c r="B20" s="22" t="s">
        <v>23</v>
      </c>
      <c r="C20" s="5">
        <f t="shared" si="0"/>
        <v>44895</v>
      </c>
      <c r="D20" s="5">
        <v>36500</v>
      </c>
      <c r="E20" s="6" t="s">
        <v>12</v>
      </c>
      <c r="F20" s="5"/>
      <c r="G20" s="5"/>
      <c r="H20" s="5"/>
      <c r="I20" s="16" t="s">
        <v>28</v>
      </c>
    </row>
    <row r="21" spans="1:11" x14ac:dyDescent="0.2">
      <c r="A21" s="3"/>
      <c r="B21" s="4" t="s">
        <v>26</v>
      </c>
      <c r="C21" s="5">
        <f t="shared" si="0"/>
        <v>39360</v>
      </c>
      <c r="D21" s="23">
        <v>32000</v>
      </c>
      <c r="E21" s="6" t="s">
        <v>12</v>
      </c>
      <c r="F21" s="5"/>
      <c r="G21" s="5"/>
      <c r="H21" s="5"/>
      <c r="I21" s="16" t="s">
        <v>28</v>
      </c>
      <c r="K21" s="28"/>
    </row>
    <row r="22" spans="1:11" x14ac:dyDescent="0.2">
      <c r="A22" s="7"/>
      <c r="B22" s="4" t="s">
        <v>10</v>
      </c>
      <c r="C22" s="5">
        <f t="shared" si="0"/>
        <v>44280</v>
      </c>
      <c r="D22" s="5">
        <v>36000</v>
      </c>
      <c r="E22" s="6" t="s">
        <v>12</v>
      </c>
      <c r="F22" s="5"/>
      <c r="G22" s="5"/>
      <c r="H22" s="5"/>
      <c r="I22" s="16" t="s">
        <v>28</v>
      </c>
    </row>
    <row r="23" spans="1:11" x14ac:dyDescent="0.2">
      <c r="A23" s="7"/>
      <c r="B23" s="35"/>
      <c r="C23" s="5">
        <f t="shared" si="0"/>
        <v>0</v>
      </c>
      <c r="D23" s="5"/>
      <c r="E23" s="32"/>
      <c r="F23" s="5"/>
      <c r="G23" s="5"/>
      <c r="H23" s="5"/>
    </row>
    <row r="24" spans="1:11" x14ac:dyDescent="0.2">
      <c r="A24" s="7"/>
      <c r="B24" s="8"/>
      <c r="C24" s="5"/>
      <c r="D24" s="5"/>
      <c r="E24" s="6"/>
      <c r="F24" s="5"/>
      <c r="G24" s="5"/>
      <c r="H24" s="5"/>
    </row>
    <row r="26" spans="1:11" x14ac:dyDescent="0.2">
      <c r="E26" s="1"/>
      <c r="G26" s="39"/>
    </row>
    <row r="27" spans="1:11" x14ac:dyDescent="0.2">
      <c r="A27" s="56" t="s">
        <v>3</v>
      </c>
      <c r="B27" s="56"/>
      <c r="C27" s="56"/>
      <c r="D27" s="56"/>
      <c r="E27" s="56"/>
      <c r="F27" s="56"/>
      <c r="G27" s="56"/>
      <c r="H27" s="56"/>
    </row>
    <row r="28" spans="1:11" x14ac:dyDescent="0.2">
      <c r="A28" s="57" t="s">
        <v>5</v>
      </c>
      <c r="B28" s="57"/>
      <c r="C28" s="57"/>
      <c r="D28" s="57"/>
      <c r="E28" s="57"/>
      <c r="F28" s="57"/>
      <c r="G28" s="57"/>
      <c r="H28" s="57"/>
    </row>
    <row r="29" spans="1:11" x14ac:dyDescent="0.2">
      <c r="A29" s="39"/>
      <c r="B29" s="39"/>
      <c r="C29" s="39"/>
      <c r="D29" s="37"/>
      <c r="E29" s="37"/>
      <c r="F29" s="37"/>
      <c r="G29" s="38"/>
      <c r="H29" s="37"/>
    </row>
    <row r="30" spans="1:11" x14ac:dyDescent="0.2">
      <c r="A30" s="56" t="s">
        <v>4</v>
      </c>
      <c r="B30" s="56"/>
      <c r="C30" s="56"/>
      <c r="D30" s="56"/>
      <c r="E30" s="56"/>
      <c r="F30" s="56"/>
      <c r="G30" s="56"/>
      <c r="H30" s="56"/>
    </row>
    <row r="31" spans="1:11" x14ac:dyDescent="0.2">
      <c r="A31" s="57" t="s">
        <v>7</v>
      </c>
      <c r="B31" s="57"/>
      <c r="C31" s="57"/>
      <c r="D31" s="57"/>
      <c r="E31" s="57"/>
      <c r="F31" s="57"/>
      <c r="G31" s="57"/>
      <c r="H31" s="57"/>
    </row>
    <row r="32" spans="1:11" x14ac:dyDescent="0.2">
      <c r="A32" s="37"/>
      <c r="B32" s="37"/>
      <c r="C32" s="37"/>
      <c r="D32" s="37"/>
      <c r="E32" s="37"/>
      <c r="F32" s="37"/>
      <c r="G32" s="38"/>
      <c r="H32" s="37"/>
    </row>
    <row r="33" spans="1:8" x14ac:dyDescent="0.2">
      <c r="A33" s="2"/>
      <c r="B33" s="2"/>
      <c r="C33" s="2"/>
      <c r="D33" s="2"/>
      <c r="E33" s="2"/>
      <c r="F33" s="2"/>
      <c r="G33" s="61" t="s">
        <v>8</v>
      </c>
      <c r="H33" s="61"/>
    </row>
    <row r="34" spans="1:8" x14ac:dyDescent="0.2">
      <c r="A34" s="39"/>
      <c r="B34" s="39"/>
      <c r="C34" s="39"/>
      <c r="D34" s="39"/>
      <c r="F34" s="39"/>
      <c r="G34" s="60" t="s">
        <v>6</v>
      </c>
      <c r="H34" s="60"/>
    </row>
    <row r="35" spans="1:8" x14ac:dyDescent="0.2">
      <c r="A35" s="39"/>
      <c r="B35" s="39"/>
      <c r="C35" s="39"/>
      <c r="D35" s="39"/>
      <c r="F35" s="39"/>
      <c r="G35" s="39"/>
      <c r="H35" s="40"/>
    </row>
    <row r="36" spans="1:8" x14ac:dyDescent="0.2">
      <c r="A36" s="57" t="s">
        <v>38</v>
      </c>
      <c r="B36" s="57"/>
      <c r="C36" s="57"/>
      <c r="D36" s="57"/>
      <c r="E36" s="37"/>
      <c r="F36" s="37"/>
      <c r="G36" s="38"/>
      <c r="H36" s="37"/>
    </row>
    <row r="67" spans="5:5" x14ac:dyDescent="0.2">
      <c r="E67" s="1"/>
    </row>
  </sheetData>
  <mergeCells count="16">
    <mergeCell ref="A31:H31"/>
    <mergeCell ref="G33:H33"/>
    <mergeCell ref="G34:H34"/>
    <mergeCell ref="A36:D36"/>
    <mergeCell ref="A30:H30"/>
    <mergeCell ref="A7:H7"/>
    <mergeCell ref="A8:H8"/>
    <mergeCell ref="A9:H9"/>
    <mergeCell ref="A27:H27"/>
    <mergeCell ref="A28:H28"/>
    <mergeCell ref="A6:H6"/>
    <mergeCell ref="A1:H1"/>
    <mergeCell ref="A2:H2"/>
    <mergeCell ref="A3:H3"/>
    <mergeCell ref="A4:H4"/>
    <mergeCell ref="A5:H5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8"/>
  <sheetViews>
    <sheetView tabSelected="1" workbookViewId="0">
      <selection activeCell="A5" sqref="A5:H5"/>
    </sheetView>
  </sheetViews>
  <sheetFormatPr defaultRowHeight="12.75" x14ac:dyDescent="0.2"/>
  <cols>
    <col min="1" max="1" width="12.5703125" style="1" customWidth="1"/>
    <col min="2" max="2" width="31.28515625" style="1" customWidth="1"/>
    <col min="3" max="3" width="14.42578125" style="1" hidden="1" customWidth="1"/>
    <col min="4" max="4" width="18.140625" style="1" customWidth="1"/>
    <col min="5" max="5" width="22.85546875" style="43" customWidth="1"/>
    <col min="6" max="6" width="16.28515625" style="1" customWidth="1"/>
    <col min="7" max="7" width="13" style="1" customWidth="1"/>
    <col min="8" max="8" width="32.28515625" style="1" customWidth="1"/>
    <col min="9" max="16384" width="9.140625" style="1"/>
  </cols>
  <sheetData>
    <row r="1" spans="1:12" ht="29.25" customHeight="1" x14ac:dyDescent="0.2">
      <c r="A1" s="57" t="s">
        <v>46</v>
      </c>
      <c r="B1" s="57"/>
      <c r="C1" s="57"/>
      <c r="D1" s="57"/>
      <c r="E1" s="57"/>
      <c r="F1" s="57"/>
      <c r="G1" s="57"/>
      <c r="H1" s="57"/>
    </row>
    <row r="2" spans="1:12" x14ac:dyDescent="0.2">
      <c r="A2" s="58"/>
      <c r="B2" s="58"/>
      <c r="C2" s="58"/>
      <c r="D2" s="58"/>
      <c r="E2" s="58"/>
      <c r="F2" s="58"/>
      <c r="G2" s="58"/>
      <c r="H2" s="58"/>
    </row>
    <row r="3" spans="1:12" x14ac:dyDescent="0.2">
      <c r="A3" s="59" t="s">
        <v>29</v>
      </c>
      <c r="B3" s="59"/>
      <c r="C3" s="59"/>
      <c r="D3" s="59"/>
      <c r="E3" s="59"/>
      <c r="F3" s="59"/>
      <c r="G3" s="59"/>
      <c r="H3" s="59"/>
    </row>
    <row r="4" spans="1:12" x14ac:dyDescent="0.2">
      <c r="A4" s="56"/>
      <c r="B4" s="56"/>
      <c r="C4" s="56"/>
      <c r="D4" s="56"/>
      <c r="E4" s="56"/>
      <c r="F4" s="56"/>
      <c r="G4" s="56"/>
      <c r="H4" s="56"/>
    </row>
    <row r="5" spans="1:12" x14ac:dyDescent="0.2">
      <c r="A5" s="56" t="s">
        <v>0</v>
      </c>
      <c r="B5" s="56"/>
      <c r="C5" s="56"/>
      <c r="D5" s="56"/>
      <c r="E5" s="56"/>
      <c r="F5" s="56"/>
      <c r="G5" s="56"/>
      <c r="H5" s="56"/>
    </row>
    <row r="6" spans="1:12" x14ac:dyDescent="0.2">
      <c r="A6" s="56"/>
      <c r="B6" s="56"/>
      <c r="C6" s="56"/>
      <c r="D6" s="56"/>
      <c r="E6" s="56"/>
      <c r="F6" s="56"/>
      <c r="G6" s="56"/>
      <c r="H6" s="56"/>
    </row>
    <row r="7" spans="1:12" x14ac:dyDescent="0.2">
      <c r="A7" s="57" t="s">
        <v>30</v>
      </c>
      <c r="B7" s="57"/>
      <c r="C7" s="57"/>
      <c r="D7" s="57"/>
      <c r="E7" s="57"/>
      <c r="F7" s="57"/>
      <c r="G7" s="57"/>
      <c r="H7" s="57"/>
    </row>
    <row r="8" spans="1:12" x14ac:dyDescent="0.2">
      <c r="A8" s="58"/>
      <c r="B8" s="58"/>
      <c r="C8" s="58"/>
      <c r="D8" s="58"/>
      <c r="E8" s="58"/>
      <c r="F8" s="58"/>
      <c r="G8" s="58"/>
      <c r="H8" s="58"/>
    </row>
    <row r="9" spans="1:12" x14ac:dyDescent="0.2">
      <c r="A9" s="60" t="s">
        <v>31</v>
      </c>
      <c r="B9" s="60"/>
      <c r="C9" s="60"/>
      <c r="D9" s="60"/>
      <c r="E9" s="60"/>
      <c r="F9" s="60"/>
      <c r="G9" s="60"/>
      <c r="H9" s="60"/>
    </row>
    <row r="10" spans="1:12" ht="38.25" x14ac:dyDescent="0.2">
      <c r="A10" s="45" t="s">
        <v>13</v>
      </c>
      <c r="B10" s="46" t="s">
        <v>20</v>
      </c>
      <c r="C10" s="47" t="s">
        <v>19</v>
      </c>
      <c r="D10" s="47" t="s">
        <v>18</v>
      </c>
      <c r="E10" s="47" t="s">
        <v>17</v>
      </c>
      <c r="F10" s="47" t="s">
        <v>14</v>
      </c>
      <c r="G10" s="47" t="s">
        <v>15</v>
      </c>
      <c r="H10" s="47" t="s">
        <v>16</v>
      </c>
    </row>
    <row r="11" spans="1:12" s="16" customFormat="1" ht="25.5" customHeight="1" x14ac:dyDescent="0.2">
      <c r="A11" s="27"/>
      <c r="B11" s="48" t="s">
        <v>21</v>
      </c>
      <c r="C11" s="49">
        <v>147765</v>
      </c>
      <c r="D11" s="17">
        <v>172623</v>
      </c>
      <c r="E11" s="6" t="s">
        <v>12</v>
      </c>
      <c r="F11" s="14"/>
      <c r="G11" s="15"/>
      <c r="H11" s="14"/>
      <c r="I11" s="16" t="s">
        <v>28</v>
      </c>
    </row>
    <row r="12" spans="1:12" s="16" customFormat="1" ht="42.75" customHeight="1" x14ac:dyDescent="0.2">
      <c r="A12" s="27" t="s">
        <v>44</v>
      </c>
      <c r="B12" s="50" t="s">
        <v>39</v>
      </c>
      <c r="C12" s="49"/>
      <c r="D12" s="17">
        <v>583210</v>
      </c>
      <c r="E12" s="14" t="s">
        <v>40</v>
      </c>
      <c r="F12" s="51" t="s">
        <v>41</v>
      </c>
      <c r="G12" s="14" t="s">
        <v>42</v>
      </c>
      <c r="H12" s="14" t="s">
        <v>43</v>
      </c>
    </row>
    <row r="13" spans="1:12" s="16" customFormat="1" ht="15" x14ac:dyDescent="0.2">
      <c r="A13" s="27"/>
      <c r="B13" s="20" t="s">
        <v>22</v>
      </c>
      <c r="C13" s="49">
        <v>22000</v>
      </c>
      <c r="D13" s="17">
        <v>22000</v>
      </c>
      <c r="E13" s="6" t="s">
        <v>12</v>
      </c>
      <c r="F13" s="14"/>
      <c r="G13" s="15"/>
      <c r="H13" s="14"/>
      <c r="I13" s="16" t="s">
        <v>28</v>
      </c>
      <c r="J13" s="24"/>
    </row>
    <row r="14" spans="1:12" s="16" customFormat="1" x14ac:dyDescent="0.2">
      <c r="A14" s="27"/>
      <c r="B14" s="50" t="s">
        <v>9</v>
      </c>
      <c r="C14" s="5">
        <f>AVERAGE(D14*1.23)</f>
        <v>37785.599999999999</v>
      </c>
      <c r="D14" s="5">
        <v>30720</v>
      </c>
      <c r="E14" s="14" t="s">
        <v>12</v>
      </c>
      <c r="F14" s="14"/>
      <c r="G14" s="15"/>
      <c r="H14" s="14"/>
      <c r="I14" s="16" t="s">
        <v>28</v>
      </c>
    </row>
    <row r="15" spans="1:12" s="16" customFormat="1" ht="25.5" x14ac:dyDescent="0.2">
      <c r="A15" s="27"/>
      <c r="B15" s="20" t="s">
        <v>24</v>
      </c>
      <c r="C15" s="49"/>
      <c r="D15" s="17">
        <v>32000</v>
      </c>
      <c r="E15" s="6" t="s">
        <v>12</v>
      </c>
      <c r="F15" s="14"/>
      <c r="G15" s="15"/>
      <c r="H15" s="14"/>
      <c r="I15" s="16" t="s">
        <v>28</v>
      </c>
    </row>
    <row r="16" spans="1:12" s="16" customFormat="1" ht="25.5" customHeight="1" x14ac:dyDescent="0.2">
      <c r="A16" s="27"/>
      <c r="B16" s="52" t="s">
        <v>25</v>
      </c>
      <c r="C16" s="49"/>
      <c r="D16" s="17">
        <v>24590</v>
      </c>
      <c r="E16" s="53"/>
      <c r="F16" s="14"/>
      <c r="G16" s="15"/>
      <c r="H16" s="14"/>
      <c r="I16" s="16" t="s">
        <v>28</v>
      </c>
      <c r="L16" s="24"/>
    </row>
    <row r="17" spans="1:11" s="16" customFormat="1" ht="15" x14ac:dyDescent="0.2">
      <c r="A17" s="27"/>
      <c r="B17" s="54" t="s">
        <v>27</v>
      </c>
      <c r="C17" s="49"/>
      <c r="D17" s="17">
        <v>50000</v>
      </c>
      <c r="E17" s="6" t="s">
        <v>12</v>
      </c>
      <c r="F17" s="14"/>
      <c r="G17" s="15"/>
      <c r="H17" s="14"/>
      <c r="I17" s="16" t="s">
        <v>28</v>
      </c>
    </row>
    <row r="18" spans="1:11" x14ac:dyDescent="0.2">
      <c r="A18" s="7"/>
      <c r="B18" s="36" t="s">
        <v>2</v>
      </c>
      <c r="C18" s="5">
        <f t="shared" ref="C18:C24" si="0">AVERAGE(D18*1.23)</f>
        <v>29397</v>
      </c>
      <c r="D18" s="5">
        <v>23900</v>
      </c>
      <c r="E18" s="6" t="s">
        <v>12</v>
      </c>
      <c r="F18" s="5"/>
      <c r="G18" s="5"/>
      <c r="H18" s="5"/>
      <c r="I18" s="16" t="s">
        <v>28</v>
      </c>
      <c r="K18" s="13"/>
    </row>
    <row r="19" spans="1:11" x14ac:dyDescent="0.2">
      <c r="A19" s="3"/>
      <c r="B19" s="4" t="s">
        <v>1</v>
      </c>
      <c r="C19" s="5">
        <f t="shared" si="0"/>
        <v>67281</v>
      </c>
      <c r="D19" s="5">
        <v>54700</v>
      </c>
      <c r="E19" s="6" t="s">
        <v>12</v>
      </c>
      <c r="F19" s="5"/>
      <c r="G19" s="5"/>
      <c r="H19" s="5"/>
      <c r="I19" s="16" t="s">
        <v>28</v>
      </c>
    </row>
    <row r="20" spans="1:11" ht="25.5" x14ac:dyDescent="0.2">
      <c r="A20" s="3" t="s">
        <v>32</v>
      </c>
      <c r="B20" s="4" t="s">
        <v>11</v>
      </c>
      <c r="C20" s="5">
        <f t="shared" si="0"/>
        <v>324720</v>
      </c>
      <c r="D20" s="5">
        <v>264000</v>
      </c>
      <c r="E20" s="6" t="s">
        <v>33</v>
      </c>
      <c r="F20" s="5" t="s">
        <v>34</v>
      </c>
      <c r="G20" s="5" t="s">
        <v>35</v>
      </c>
      <c r="H20" s="5" t="s">
        <v>36</v>
      </c>
    </row>
    <row r="21" spans="1:11" ht="25.5" x14ac:dyDescent="0.2">
      <c r="A21" s="3"/>
      <c r="B21" s="4" t="s">
        <v>23</v>
      </c>
      <c r="C21" s="5">
        <f t="shared" si="0"/>
        <v>44895</v>
      </c>
      <c r="D21" s="5">
        <v>36500</v>
      </c>
      <c r="E21" s="6" t="s">
        <v>12</v>
      </c>
      <c r="F21" s="5"/>
      <c r="G21" s="5"/>
      <c r="H21" s="5"/>
      <c r="I21" s="16" t="s">
        <v>28</v>
      </c>
    </row>
    <row r="22" spans="1:11" x14ac:dyDescent="0.2">
      <c r="A22" s="3"/>
      <c r="B22" s="4" t="s">
        <v>26</v>
      </c>
      <c r="C22" s="5">
        <f t="shared" si="0"/>
        <v>39360</v>
      </c>
      <c r="D22" s="5">
        <v>32000</v>
      </c>
      <c r="E22" s="6" t="s">
        <v>12</v>
      </c>
      <c r="F22" s="5"/>
      <c r="G22" s="5"/>
      <c r="H22" s="5"/>
      <c r="I22" s="16" t="s">
        <v>28</v>
      </c>
      <c r="K22" s="28"/>
    </row>
    <row r="23" spans="1:11" x14ac:dyDescent="0.2">
      <c r="A23" s="7"/>
      <c r="B23" s="4" t="s">
        <v>10</v>
      </c>
      <c r="C23" s="5">
        <f t="shared" si="0"/>
        <v>44280</v>
      </c>
      <c r="D23" s="5">
        <v>36000</v>
      </c>
      <c r="E23" s="6" t="s">
        <v>12</v>
      </c>
      <c r="F23" s="5"/>
      <c r="G23" s="5"/>
      <c r="H23" s="5"/>
      <c r="I23" s="16" t="s">
        <v>28</v>
      </c>
    </row>
    <row r="24" spans="1:11" x14ac:dyDescent="0.2">
      <c r="A24" s="7"/>
      <c r="B24" s="55"/>
      <c r="C24" s="5">
        <f t="shared" si="0"/>
        <v>0</v>
      </c>
      <c r="D24" s="5"/>
      <c r="E24" s="6"/>
      <c r="F24" s="5"/>
      <c r="G24" s="5"/>
      <c r="H24" s="5"/>
    </row>
    <row r="25" spans="1:11" x14ac:dyDescent="0.2">
      <c r="A25" s="7"/>
      <c r="B25" s="8"/>
      <c r="C25" s="5"/>
      <c r="D25" s="5"/>
      <c r="E25" s="6"/>
      <c r="F25" s="5"/>
      <c r="G25" s="5"/>
      <c r="H25" s="5"/>
    </row>
    <row r="27" spans="1:11" x14ac:dyDescent="0.2">
      <c r="E27" s="1"/>
      <c r="G27" s="43"/>
    </row>
    <row r="28" spans="1:11" x14ac:dyDescent="0.2">
      <c r="A28" s="56" t="s">
        <v>3</v>
      </c>
      <c r="B28" s="56"/>
      <c r="C28" s="56"/>
      <c r="D28" s="56"/>
      <c r="E28" s="56"/>
      <c r="F28" s="56"/>
      <c r="G28" s="56"/>
      <c r="H28" s="56"/>
    </row>
    <row r="29" spans="1:11" x14ac:dyDescent="0.2">
      <c r="A29" s="57" t="s">
        <v>5</v>
      </c>
      <c r="B29" s="57"/>
      <c r="C29" s="57"/>
      <c r="D29" s="57"/>
      <c r="E29" s="57"/>
      <c r="F29" s="57"/>
      <c r="G29" s="57"/>
      <c r="H29" s="57"/>
    </row>
    <row r="30" spans="1:11" x14ac:dyDescent="0.2">
      <c r="A30" s="43"/>
      <c r="B30" s="43"/>
      <c r="C30" s="43"/>
      <c r="D30" s="42"/>
      <c r="E30" s="42"/>
      <c r="F30" s="42"/>
      <c r="G30" s="41"/>
      <c r="H30" s="42"/>
    </row>
    <row r="31" spans="1:11" x14ac:dyDescent="0.2">
      <c r="A31" s="56" t="s">
        <v>4</v>
      </c>
      <c r="B31" s="56"/>
      <c r="C31" s="56"/>
      <c r="D31" s="56"/>
      <c r="E31" s="56"/>
      <c r="F31" s="56"/>
      <c r="G31" s="56"/>
      <c r="H31" s="56"/>
    </row>
    <row r="32" spans="1:11" x14ac:dyDescent="0.2">
      <c r="A32" s="57" t="s">
        <v>7</v>
      </c>
      <c r="B32" s="57"/>
      <c r="C32" s="57"/>
      <c r="D32" s="57"/>
      <c r="E32" s="57"/>
      <c r="F32" s="57"/>
      <c r="G32" s="57"/>
      <c r="H32" s="57"/>
    </row>
    <row r="33" spans="1:8" x14ac:dyDescent="0.2">
      <c r="A33" s="42"/>
      <c r="B33" s="42"/>
      <c r="C33" s="42"/>
      <c r="D33" s="42"/>
      <c r="E33" s="42"/>
      <c r="F33" s="42"/>
      <c r="G33" s="41"/>
      <c r="H33" s="42"/>
    </row>
    <row r="34" spans="1:8" x14ac:dyDescent="0.2">
      <c r="A34" s="2"/>
      <c r="B34" s="2"/>
      <c r="C34" s="2"/>
      <c r="D34" s="2"/>
      <c r="E34" s="2"/>
      <c r="F34" s="2"/>
      <c r="G34" s="61" t="s">
        <v>8</v>
      </c>
      <c r="H34" s="61"/>
    </row>
    <row r="35" spans="1:8" x14ac:dyDescent="0.2">
      <c r="A35" s="43"/>
      <c r="B35" s="43"/>
      <c r="C35" s="43"/>
      <c r="D35" s="43"/>
      <c r="F35" s="43"/>
      <c r="G35" s="60" t="s">
        <v>6</v>
      </c>
      <c r="H35" s="60"/>
    </row>
    <row r="36" spans="1:8" x14ac:dyDescent="0.2">
      <c r="A36" s="43"/>
      <c r="B36" s="43"/>
      <c r="C36" s="43"/>
      <c r="D36" s="43"/>
      <c r="F36" s="43"/>
      <c r="G36" s="43"/>
      <c r="H36" s="44"/>
    </row>
    <row r="37" spans="1:8" x14ac:dyDescent="0.2">
      <c r="A37" s="57" t="s">
        <v>45</v>
      </c>
      <c r="B37" s="57"/>
      <c r="C37" s="57"/>
      <c r="D37" s="57"/>
      <c r="E37" s="42"/>
      <c r="F37" s="42"/>
      <c r="G37" s="41"/>
      <c r="H37" s="42"/>
    </row>
    <row r="68" spans="5:5" x14ac:dyDescent="0.2">
      <c r="E68" s="1"/>
    </row>
  </sheetData>
  <mergeCells count="16">
    <mergeCell ref="A6:H6"/>
    <mergeCell ref="A1:H1"/>
    <mergeCell ref="A2:H2"/>
    <mergeCell ref="A3:H3"/>
    <mergeCell ref="A4:H4"/>
    <mergeCell ref="A5:H5"/>
    <mergeCell ref="A32:H32"/>
    <mergeCell ref="G34:H34"/>
    <mergeCell ref="G35:H35"/>
    <mergeCell ref="A37:D37"/>
    <mergeCell ref="A7:H7"/>
    <mergeCell ref="A8:H8"/>
    <mergeCell ref="A9:H9"/>
    <mergeCell ref="A28:H28"/>
    <mergeCell ref="A29:H29"/>
    <mergeCell ref="A31:H3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2</vt:i4>
      </vt:variant>
    </vt:vector>
  </HeadingPairs>
  <TitlesOfParts>
    <vt:vector size="2" baseType="lpstr">
      <vt:lpstr>Plan nabave 2016</vt:lpstr>
      <vt:lpstr>rebalans 16.02.2016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Vlado</dc:creator>
  <cp:lastModifiedBy>Maja</cp:lastModifiedBy>
  <cp:lastPrinted>2014-09-04T12:36:27Z</cp:lastPrinted>
  <dcterms:created xsi:type="dcterms:W3CDTF">2010-05-03T06:54:55Z</dcterms:created>
  <dcterms:modified xsi:type="dcterms:W3CDTF">2016-03-08T10:46:12Z</dcterms:modified>
</cp:coreProperties>
</file>